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activeTab="0"/>
  </bookViews>
  <sheets>
    <sheet name="fecha 1 A 8" sheetId="1" r:id="rId1"/>
    <sheet name="Ranking" sheetId="2" r:id="rId2"/>
  </sheets>
  <definedNames>
    <definedName name="_xlnm.Print_Area" localSheetId="0">'fecha 1 A 8'!$A$1:$BG$21</definedName>
  </definedNames>
  <calcPr fullCalcOnLoad="1"/>
</workbook>
</file>

<file path=xl/sharedStrings.xml><?xml version="1.0" encoding="utf-8"?>
<sst xmlns="http://schemas.openxmlformats.org/spreadsheetml/2006/main" count="340" uniqueCount="177">
  <si>
    <t>FEDERACION NORTE DE AUTOMOVILISMO</t>
  </si>
  <si>
    <t>Arrecifes</t>
  </si>
  <si>
    <t xml:space="preserve"> </t>
  </si>
  <si>
    <t>Pos</t>
  </si>
  <si>
    <t>Piloto</t>
  </si>
  <si>
    <t>Localidad</t>
  </si>
  <si>
    <t>Nro.</t>
  </si>
  <si>
    <t>Pres.</t>
  </si>
  <si>
    <t>Clas.</t>
  </si>
  <si>
    <t>Final</t>
  </si>
  <si>
    <t>Adrian Farini</t>
  </si>
  <si>
    <t>Gustavo Valerio</t>
  </si>
  <si>
    <t>Horacio Longo</t>
  </si>
  <si>
    <t>Diego Salgaro</t>
  </si>
  <si>
    <t>Escobar</t>
  </si>
  <si>
    <t>Jose C. Paz</t>
  </si>
  <si>
    <t>Gustavo Colombini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</si>
  <si>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</si>
  <si>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</si>
  <si>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</si>
  <si>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</si>
  <si>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</si>
  <si>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</si>
  <si>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</si>
  <si>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</si>
  <si>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</si>
  <si>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</si>
  <si>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</si>
  <si>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</si>
  <si>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</si>
  <si>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</si>
  <si>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</si>
  <si>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</si>
  <si>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</si>
  <si>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Monte Grande</t>
  </si>
  <si>
    <t>Series</t>
  </si>
  <si>
    <t>Baradero</t>
  </si>
  <si>
    <t>PUNTOS FECHA</t>
  </si>
  <si>
    <t>Horacio Sanchez</t>
  </si>
  <si>
    <t>Pilar</t>
  </si>
  <si>
    <t>Federico Vallejos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</si>
  <si>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</si>
  <si>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</si>
  <si>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</si>
  <si>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</si>
  <si>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</si>
  <si>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</si>
  <si>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</si>
  <si>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</si>
  <si>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</si>
  <si>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</si>
  <si>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</si>
  <si>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</si>
  <si>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</si>
  <si>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</si>
  <si>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</si>
  <si>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</si>
  <si>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</si>
  <si>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</si>
  <si>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</si>
  <si>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</si>
  <si>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</si>
  <si>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</si>
  <si>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</si>
  <si>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</si>
  <si>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</si>
  <si>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</si>
  <si>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</si>
  <si>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</si>
  <si>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</si>
  <si>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</si>
  <si>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</si>
  <si>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</si>
  <si>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</si>
  <si>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</si>
  <si>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</si>
  <si>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</si>
  <si>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</si>
  <si>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</si>
  <si>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</si>
  <si>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</si>
  <si>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</si>
  <si>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</si>
  <si>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</si>
  <si>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</si>
  <si>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</si>
  <si>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</si>
  <si>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</si>
  <si>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</si>
  <si>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</si>
  <si>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</si>
  <si>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</si>
  <si>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</si>
  <si>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</si>
  <si>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</si>
  <si>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</si>
  <si>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</si>
  <si>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</si>
  <si>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</si>
  <si>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</si>
  <si>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</si>
  <si>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</si>
  <si>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</si>
  <si>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</si>
  <si>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</si>
  <si>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</si>
  <si>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</si>
  <si>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</si>
  <si>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</si>
  <si>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</si>
  <si>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</si>
  <si>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</si>
  <si>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</si>
  <si>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</si>
  <si>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</si>
  <si>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</si>
  <si>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</si>
  <si>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</si>
  <si>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</si>
  <si>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</si>
  <si>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</si>
  <si>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</si>
  <si>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</si>
  <si>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</si>
  <si>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</si>
  <si>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</si>
  <si>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</si>
  <si>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</si>
  <si>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</si>
  <si>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</si>
  <si>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</si>
  <si>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</si>
  <si>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</si>
  <si>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</si>
  <si>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</si>
  <si>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</si>
  <si>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</si>
  <si>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</si>
  <si>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</si>
  <si>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</si>
  <si>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</si>
  <si>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</si>
  <si>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Serie</t>
  </si>
  <si>
    <t>CAMPEONATO</t>
  </si>
  <si>
    <t xml:space="preserve">FECHA </t>
  </si>
  <si>
    <t>Franco Peluzza</t>
  </si>
  <si>
    <t>Campeonato</t>
  </si>
  <si>
    <t>Fecha</t>
  </si>
  <si>
    <t xml:space="preserve">Fecha </t>
  </si>
  <si>
    <t>Puntos Fecha</t>
  </si>
  <si>
    <t>Fernando Batallon</t>
  </si>
  <si>
    <t>Carmen de Areco</t>
  </si>
  <si>
    <t>Oscar Usandizaga</t>
  </si>
  <si>
    <t>Gerardo Luca</t>
  </si>
  <si>
    <t>Final Tit.</t>
  </si>
  <si>
    <t>Final Inv.</t>
  </si>
  <si>
    <t>Franco Solari</t>
  </si>
  <si>
    <t>S.A. de Areco</t>
  </si>
  <si>
    <t>TC DEL NORTE</t>
  </si>
  <si>
    <t>CAMPEONATO AÑO 2023</t>
  </si>
  <si>
    <t>Francisco Zazo</t>
  </si>
  <si>
    <t>Diego Argerich</t>
  </si>
  <si>
    <t>Alejandro Torres</t>
  </si>
  <si>
    <t>Colon</t>
  </si>
  <si>
    <t>Trotta - Trotta</t>
  </si>
  <si>
    <t>J.J. Kelly - J.P. Alberti</t>
  </si>
  <si>
    <t>Gustavo Lopez</t>
  </si>
  <si>
    <t>M. Guemes - E. Posinkovich</t>
  </si>
  <si>
    <t>Clas. Tit.</t>
  </si>
  <si>
    <t>Clas. Inv.</t>
  </si>
  <si>
    <t>BARADERO</t>
  </si>
  <si>
    <t>Javier Fanucce</t>
  </si>
  <si>
    <t>Leandro Corbelieri</t>
  </si>
  <si>
    <t xml:space="preserve">C O L O N </t>
  </si>
  <si>
    <t>Juan M. Gonzalez</t>
  </si>
  <si>
    <t>Matias Frebbario</t>
  </si>
  <si>
    <t>B A R A D E R O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</si>
</sst>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Cooper Black"/>
      <family val="1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4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60" fillId="35" borderId="11" xfId="0" applyFont="1" applyFill="1" applyBorder="1" applyAlignment="1">
      <alignment vertical="center" wrapText="1"/>
    </xf>
    <xf numFmtId="0" fontId="61" fillId="35" borderId="11" xfId="0" applyFont="1" applyFill="1" applyBorder="1" applyAlignment="1">
      <alignment vertical="center" wrapText="1"/>
    </xf>
    <xf numFmtId="0" fontId="62" fillId="35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7" fillId="33" borderId="0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5" borderId="2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25" borderId="26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35" borderId="29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35" borderId="25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5" borderId="26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/>
    </xf>
    <xf numFmtId="0" fontId="10" fillId="35" borderId="38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35" borderId="35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2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40" xfId="0" applyFont="1" applyFill="1" applyBorder="1" applyAlignment="1">
      <alignment/>
    </xf>
    <xf numFmtId="0" fontId="12" fillId="0" borderId="39" xfId="0" applyFont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5" borderId="2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25" borderId="16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25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25" borderId="41" xfId="0" applyFont="1" applyFill="1" applyBorder="1" applyAlignment="1">
      <alignment horizontal="center" vertical="center" wrapText="1"/>
    </xf>
    <xf numFmtId="0" fontId="7" fillId="25" borderId="26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25" borderId="42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25" borderId="41" xfId="0" applyFont="1" applyFill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9" fillId="0" borderId="43" xfId="0" applyNumberFormat="1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2" fillId="25" borderId="45" xfId="0" applyFont="1" applyFill="1" applyBorder="1" applyAlignment="1">
      <alignment horizontal="center" vertical="center" wrapText="1"/>
    </xf>
    <xf numFmtId="0" fontId="2" fillId="25" borderId="42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14" fontId="9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0" fontId="7" fillId="25" borderId="11" xfId="0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center" vertical="center" wrapText="1"/>
    </xf>
    <xf numFmtId="0" fontId="7" fillId="25" borderId="19" xfId="0" applyFont="1" applyFill="1" applyBorder="1" applyAlignment="1">
      <alignment horizontal="center" vertical="center" wrapText="1"/>
    </xf>
    <xf numFmtId="0" fontId="7" fillId="25" borderId="45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63" fillId="0" borderId="43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77"/>
  <sheetViews>
    <sheetView tabSelected="1" zoomScale="86" zoomScaleNormal="8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R14" sqref="BR14"/>
    </sheetView>
  </sheetViews>
  <sheetFormatPr defaultColWidth="11.421875" defaultRowHeight="12.75"/>
  <cols>
    <col min="1" max="1" width="8.00390625" style="0" bestFit="1" customWidth="1"/>
    <col min="2" max="2" width="51.7109375" style="0" bestFit="1" customWidth="1"/>
    <col min="3" max="3" width="39.8515625" style="0" bestFit="1" customWidth="1"/>
    <col min="4" max="4" width="8.421875" style="0" bestFit="1" customWidth="1"/>
    <col min="5" max="5" width="10.140625" style="0" hidden="1" customWidth="1"/>
    <col min="6" max="6" width="9.7109375" style="0" hidden="1" customWidth="1"/>
    <col min="7" max="7" width="12.00390625" style="0" hidden="1" customWidth="1"/>
    <col min="8" max="8" width="9.7109375" style="0" hidden="1" customWidth="1"/>
    <col min="9" max="9" width="17.57421875" style="0" hidden="1" customWidth="1"/>
    <col min="10" max="10" width="9.00390625" style="0" hidden="1" customWidth="1"/>
    <col min="11" max="12" width="9.8515625" style="0" hidden="1" customWidth="1"/>
    <col min="13" max="13" width="10.421875" style="0" hidden="1" customWidth="1"/>
    <col min="14" max="14" width="10.28125" style="0" hidden="1" customWidth="1"/>
    <col min="15" max="15" width="14.140625" style="0" hidden="1" customWidth="1"/>
    <col min="16" max="16" width="9.00390625" style="0" hidden="1" customWidth="1"/>
    <col min="17" max="17" width="8.57421875" style="0" hidden="1" customWidth="1"/>
    <col min="18" max="18" width="10.7109375" style="0" hidden="1" customWidth="1"/>
    <col min="19" max="19" width="9.421875" style="0" hidden="1" customWidth="1"/>
    <col min="20" max="20" width="13.00390625" style="0" hidden="1" customWidth="1"/>
    <col min="21" max="21" width="14.421875" style="0" hidden="1" customWidth="1"/>
    <col min="22" max="22" width="9.00390625" style="0" hidden="1" customWidth="1"/>
    <col min="23" max="24" width="14.00390625" style="0" hidden="1" customWidth="1"/>
    <col min="25" max="25" width="13.7109375" style="0" hidden="1" customWidth="1"/>
    <col min="26" max="26" width="14.57421875" style="0" hidden="1" customWidth="1"/>
    <col min="27" max="27" width="13.00390625" style="0" hidden="1" customWidth="1"/>
    <col min="28" max="28" width="14.28125" style="0" hidden="1" customWidth="1"/>
    <col min="29" max="29" width="9.00390625" style="0" hidden="1" customWidth="1"/>
    <col min="30" max="30" width="8.57421875" style="0" hidden="1" customWidth="1"/>
    <col min="31" max="31" width="9.140625" style="0" hidden="1" customWidth="1"/>
    <col min="32" max="32" width="8.421875" style="0" hidden="1" customWidth="1"/>
    <col min="33" max="33" width="13.00390625" style="0" hidden="1" customWidth="1"/>
    <col min="34" max="34" width="17.00390625" style="0" hidden="1" customWidth="1"/>
    <col min="35" max="35" width="6.8515625" style="0" hidden="1" customWidth="1"/>
    <col min="36" max="36" width="6.421875" style="0" hidden="1" customWidth="1"/>
    <col min="37" max="37" width="9.7109375" style="0" hidden="1" customWidth="1"/>
    <col min="38" max="38" width="9.421875" style="0" hidden="1" customWidth="1"/>
    <col min="39" max="39" width="13.00390625" style="0" hidden="1" customWidth="1"/>
    <col min="40" max="40" width="17.00390625" style="0" hidden="1" customWidth="1"/>
    <col min="41" max="41" width="6.8515625" style="0" hidden="1" customWidth="1"/>
    <col min="42" max="42" width="6.421875" style="0" hidden="1" customWidth="1"/>
    <col min="43" max="43" width="9.7109375" style="0" hidden="1" customWidth="1"/>
    <col min="44" max="44" width="9.421875" style="0" hidden="1" customWidth="1"/>
    <col min="45" max="45" width="13.00390625" style="0" hidden="1" customWidth="1"/>
    <col min="46" max="46" width="17.00390625" style="0" hidden="1" customWidth="1"/>
    <col min="47" max="47" width="10.140625" style="0" hidden="1" customWidth="1"/>
    <col min="48" max="48" width="9.7109375" style="0" hidden="1" customWidth="1"/>
    <col min="49" max="49" width="10.00390625" style="0" hidden="1" customWidth="1"/>
    <col min="50" max="50" width="9.7109375" style="0" hidden="1" customWidth="1"/>
    <col min="51" max="51" width="12.57421875" style="0" hidden="1" customWidth="1"/>
    <col min="52" max="52" width="0.13671875" style="0" customWidth="1"/>
    <col min="53" max="53" width="17.00390625" style="13" customWidth="1"/>
    <col min="54" max="54" width="8.140625" style="0" customWidth="1"/>
    <col min="55" max="55" width="8.57421875" style="0" customWidth="1"/>
    <col min="56" max="56" width="7.7109375" style="0" customWidth="1"/>
    <col min="57" max="57" width="9.140625" style="0" customWidth="1"/>
    <col min="58" max="58" width="12.8515625" style="0" customWidth="1"/>
    <col min="59" max="59" width="17.00390625" style="0" customWidth="1"/>
    <col min="60" max="60" width="9.57421875" style="0" hidden="1" customWidth="1"/>
    <col min="61" max="62" width="9.28125" style="0" hidden="1" customWidth="1"/>
    <col min="63" max="63" width="10.421875" style="0" hidden="1" customWidth="1"/>
    <col min="64" max="64" width="11.421875" style="0" hidden="1" customWidth="1"/>
    <col min="65" max="65" width="17.00390625" style="0" hidden="1" customWidth="1"/>
    <col min="66" max="66" width="11.421875" style="0" hidden="1" customWidth="1"/>
    <col min="67" max="71" width="11.421875" style="0" customWidth="1"/>
  </cols>
  <sheetData>
    <row r="1" spans="1:65" ht="20.25" customHeight="1">
      <c r="A1" s="148" t="s">
        <v>0</v>
      </c>
      <c r="B1" s="148"/>
      <c r="C1" s="148"/>
      <c r="D1" s="74"/>
      <c r="E1" s="148" t="s">
        <v>1</v>
      </c>
      <c r="F1" s="148"/>
      <c r="G1" s="148"/>
      <c r="H1" s="148"/>
      <c r="I1" s="75" t="s">
        <v>2</v>
      </c>
      <c r="J1" s="161" t="s">
        <v>163</v>
      </c>
      <c r="K1" s="161"/>
      <c r="L1" s="161"/>
      <c r="M1" s="161"/>
      <c r="N1" s="173" t="s">
        <v>149</v>
      </c>
      <c r="O1" s="63" t="s">
        <v>2</v>
      </c>
      <c r="P1" s="160" t="s">
        <v>36</v>
      </c>
      <c r="Q1" s="160"/>
      <c r="R1" s="160"/>
      <c r="S1" s="160"/>
      <c r="T1" s="173" t="s">
        <v>37</v>
      </c>
      <c r="U1" s="27"/>
      <c r="V1" s="168" t="s">
        <v>1</v>
      </c>
      <c r="W1" s="168"/>
      <c r="X1" s="177"/>
      <c r="Y1" s="177"/>
      <c r="Z1" s="177"/>
      <c r="AA1" s="156" t="s">
        <v>37</v>
      </c>
      <c r="AB1" s="28"/>
      <c r="AC1" s="167" t="s">
        <v>163</v>
      </c>
      <c r="AD1" s="167"/>
      <c r="AE1" s="167"/>
      <c r="AF1" s="168"/>
      <c r="AG1" s="156" t="s">
        <v>37</v>
      </c>
      <c r="AH1" s="95"/>
      <c r="AI1" s="180" t="s">
        <v>170</v>
      </c>
      <c r="AJ1" s="180"/>
      <c r="AK1" s="180"/>
      <c r="AL1" s="181"/>
      <c r="AM1" s="149" t="s">
        <v>37</v>
      </c>
      <c r="AN1" s="99"/>
      <c r="AO1" s="151" t="s">
        <v>1</v>
      </c>
      <c r="AP1" s="151"/>
      <c r="AQ1" s="151"/>
      <c r="AR1" s="152"/>
      <c r="AS1" s="149" t="s">
        <v>37</v>
      </c>
      <c r="AT1" s="99"/>
      <c r="AU1" s="146" t="s">
        <v>173</v>
      </c>
      <c r="AV1" s="146"/>
      <c r="AW1" s="146"/>
      <c r="AX1" s="146"/>
      <c r="AY1" s="149" t="s">
        <v>37</v>
      </c>
      <c r="AZ1" s="96"/>
      <c r="BA1" s="97"/>
      <c r="BB1" s="180" t="s">
        <v>176</v>
      </c>
      <c r="BC1" s="180"/>
      <c r="BD1" s="180"/>
      <c r="BE1" s="180"/>
      <c r="BF1" s="188" t="s">
        <v>37</v>
      </c>
      <c r="BG1" s="99"/>
      <c r="BH1" s="151"/>
      <c r="BI1" s="151"/>
      <c r="BJ1" s="151"/>
      <c r="BK1" s="152"/>
      <c r="BL1" s="185" t="s">
        <v>37</v>
      </c>
      <c r="BM1" s="97"/>
    </row>
    <row r="2" spans="1:65" ht="20.25" customHeight="1">
      <c r="A2" s="123"/>
      <c r="B2" s="124" t="s">
        <v>159</v>
      </c>
      <c r="C2" s="123"/>
      <c r="D2" s="57" t="s">
        <v>2</v>
      </c>
      <c r="E2" s="172">
        <v>44983</v>
      </c>
      <c r="F2" s="172"/>
      <c r="G2" s="172"/>
      <c r="H2" s="172"/>
      <c r="I2" s="64" t="s">
        <v>143</v>
      </c>
      <c r="J2" s="162">
        <v>45004</v>
      </c>
      <c r="K2" s="162"/>
      <c r="L2" s="162"/>
      <c r="M2" s="162"/>
      <c r="N2" s="174"/>
      <c r="O2" s="63" t="s">
        <v>146</v>
      </c>
      <c r="P2" s="163">
        <v>45032</v>
      </c>
      <c r="Q2" s="163"/>
      <c r="R2" s="163"/>
      <c r="S2" s="163"/>
      <c r="T2" s="174"/>
      <c r="U2" s="27" t="s">
        <v>146</v>
      </c>
      <c r="V2" s="178">
        <v>45060</v>
      </c>
      <c r="W2" s="163"/>
      <c r="X2" s="163"/>
      <c r="Y2" s="163"/>
      <c r="Z2" s="179"/>
      <c r="AA2" s="174"/>
      <c r="AB2" s="28" t="s">
        <v>146</v>
      </c>
      <c r="AC2" s="164">
        <v>45088</v>
      </c>
      <c r="AD2" s="165"/>
      <c r="AE2" s="165"/>
      <c r="AF2" s="166"/>
      <c r="AG2" s="157"/>
      <c r="AH2" s="95" t="s">
        <v>146</v>
      </c>
      <c r="AI2" s="154">
        <v>45130</v>
      </c>
      <c r="AJ2" s="154"/>
      <c r="AK2" s="154"/>
      <c r="AL2" s="184"/>
      <c r="AM2" s="150"/>
      <c r="AN2" s="99" t="s">
        <v>146</v>
      </c>
      <c r="AO2" s="154">
        <v>45158</v>
      </c>
      <c r="AP2" s="154"/>
      <c r="AQ2" s="154"/>
      <c r="AR2" s="154"/>
      <c r="AS2" s="153"/>
      <c r="AT2" s="99" t="s">
        <v>146</v>
      </c>
      <c r="AU2" s="147">
        <v>45186</v>
      </c>
      <c r="AV2" s="147"/>
      <c r="AW2" s="147"/>
      <c r="AX2" s="147"/>
      <c r="AY2" s="150"/>
      <c r="AZ2" s="96"/>
      <c r="BA2" s="113" t="s">
        <v>146</v>
      </c>
      <c r="BB2" s="154">
        <v>45214</v>
      </c>
      <c r="BC2" s="154"/>
      <c r="BD2" s="154"/>
      <c r="BE2" s="154"/>
      <c r="BF2" s="153"/>
      <c r="BG2" s="99" t="s">
        <v>146</v>
      </c>
      <c r="BH2" s="154"/>
      <c r="BI2" s="180"/>
      <c r="BJ2" s="180"/>
      <c r="BK2" s="180"/>
      <c r="BL2" s="186"/>
      <c r="BM2" s="98" t="s">
        <v>146</v>
      </c>
    </row>
    <row r="3" spans="1:65" ht="23.25">
      <c r="A3" s="123"/>
      <c r="B3" s="123" t="s">
        <v>158</v>
      </c>
      <c r="C3" s="123"/>
      <c r="D3" s="56"/>
      <c r="E3" s="170">
        <v>1</v>
      </c>
      <c r="F3" s="170"/>
      <c r="G3" s="170"/>
      <c r="H3" s="170"/>
      <c r="I3" s="64" t="s">
        <v>144</v>
      </c>
      <c r="J3" s="161">
        <v>2</v>
      </c>
      <c r="K3" s="161"/>
      <c r="L3" s="161"/>
      <c r="M3" s="161"/>
      <c r="N3" s="174"/>
      <c r="O3" s="63" t="s">
        <v>148</v>
      </c>
      <c r="P3" s="161">
        <v>3</v>
      </c>
      <c r="Q3" s="161"/>
      <c r="R3" s="161"/>
      <c r="S3" s="161"/>
      <c r="T3" s="174"/>
      <c r="U3" s="27" t="s">
        <v>147</v>
      </c>
      <c r="V3" s="175">
        <v>4</v>
      </c>
      <c r="W3" s="175"/>
      <c r="X3" s="176"/>
      <c r="Y3" s="176"/>
      <c r="Z3" s="176"/>
      <c r="AA3" s="157"/>
      <c r="AB3" s="28" t="s">
        <v>147</v>
      </c>
      <c r="AC3" s="158">
        <v>5</v>
      </c>
      <c r="AD3" s="159"/>
      <c r="AE3" s="159"/>
      <c r="AF3" s="159"/>
      <c r="AG3" s="157"/>
      <c r="AH3" s="95" t="s">
        <v>147</v>
      </c>
      <c r="AI3" s="182">
        <v>6</v>
      </c>
      <c r="AJ3" s="182"/>
      <c r="AK3" s="182"/>
      <c r="AL3" s="183"/>
      <c r="AM3" s="150"/>
      <c r="AN3" s="99" t="s">
        <v>147</v>
      </c>
      <c r="AO3" s="155">
        <v>7</v>
      </c>
      <c r="AP3" s="155"/>
      <c r="AQ3" s="155"/>
      <c r="AR3" s="155"/>
      <c r="AS3" s="153"/>
      <c r="AT3" s="99" t="s">
        <v>147</v>
      </c>
      <c r="AU3" s="148">
        <v>8</v>
      </c>
      <c r="AV3" s="148"/>
      <c r="AW3" s="148"/>
      <c r="AX3" s="148"/>
      <c r="AY3" s="150"/>
      <c r="AZ3" s="96"/>
      <c r="BA3" s="113" t="s">
        <v>147</v>
      </c>
      <c r="BB3" s="189">
        <v>9</v>
      </c>
      <c r="BC3" s="190"/>
      <c r="BD3" s="190"/>
      <c r="BE3" s="190"/>
      <c r="BF3" s="150"/>
      <c r="BG3" s="99" t="s">
        <v>147</v>
      </c>
      <c r="BH3" s="155">
        <v>10</v>
      </c>
      <c r="BI3" s="155"/>
      <c r="BJ3" s="155"/>
      <c r="BK3" s="155"/>
      <c r="BL3" s="187"/>
      <c r="BM3" s="100" t="s">
        <v>147</v>
      </c>
    </row>
    <row r="4" spans="1:65" ht="24" thickBot="1">
      <c r="A4" s="87" t="s">
        <v>3</v>
      </c>
      <c r="B4" s="88" t="s">
        <v>4</v>
      </c>
      <c r="C4" s="89" t="s">
        <v>5</v>
      </c>
      <c r="D4" s="90" t="s">
        <v>6</v>
      </c>
      <c r="E4" s="91" t="s">
        <v>7</v>
      </c>
      <c r="F4" s="92" t="s">
        <v>8</v>
      </c>
      <c r="G4" s="92" t="s">
        <v>142</v>
      </c>
      <c r="H4" s="92" t="s">
        <v>9</v>
      </c>
      <c r="I4" s="93">
        <v>1</v>
      </c>
      <c r="J4" s="67" t="s">
        <v>7</v>
      </c>
      <c r="K4" s="68" t="s">
        <v>8</v>
      </c>
      <c r="L4" s="68" t="s">
        <v>142</v>
      </c>
      <c r="M4" s="68" t="s">
        <v>9</v>
      </c>
      <c r="N4" s="69">
        <v>2</v>
      </c>
      <c r="O4" s="70">
        <v>2</v>
      </c>
      <c r="P4" s="67" t="s">
        <v>7</v>
      </c>
      <c r="Q4" s="68" t="s">
        <v>8</v>
      </c>
      <c r="R4" s="68" t="s">
        <v>35</v>
      </c>
      <c r="S4" s="68" t="s">
        <v>9</v>
      </c>
      <c r="T4" s="69">
        <v>3</v>
      </c>
      <c r="U4" s="72">
        <v>3</v>
      </c>
      <c r="V4" s="71" t="s">
        <v>7</v>
      </c>
      <c r="W4" s="71" t="s">
        <v>168</v>
      </c>
      <c r="X4" s="66" t="s">
        <v>169</v>
      </c>
      <c r="Y4" s="66" t="s">
        <v>154</v>
      </c>
      <c r="Z4" s="66" t="s">
        <v>155</v>
      </c>
      <c r="AA4" s="69">
        <v>4</v>
      </c>
      <c r="AB4" s="73">
        <v>4</v>
      </c>
      <c r="AC4" s="71" t="s">
        <v>7</v>
      </c>
      <c r="AD4" s="66" t="s">
        <v>8</v>
      </c>
      <c r="AE4" s="66" t="s">
        <v>142</v>
      </c>
      <c r="AF4" s="66" t="s">
        <v>9</v>
      </c>
      <c r="AG4" s="69">
        <v>5</v>
      </c>
      <c r="AH4" s="101">
        <v>5</v>
      </c>
      <c r="AI4" s="102" t="s">
        <v>7</v>
      </c>
      <c r="AJ4" s="103" t="s">
        <v>8</v>
      </c>
      <c r="AK4" s="103" t="s">
        <v>35</v>
      </c>
      <c r="AL4" s="103" t="s">
        <v>9</v>
      </c>
      <c r="AM4" s="104">
        <v>6</v>
      </c>
      <c r="AN4" s="105">
        <v>6</v>
      </c>
      <c r="AO4" s="110" t="s">
        <v>7</v>
      </c>
      <c r="AP4" s="111" t="s">
        <v>8</v>
      </c>
      <c r="AQ4" s="111" t="s">
        <v>35</v>
      </c>
      <c r="AR4" s="111" t="s">
        <v>9</v>
      </c>
      <c r="AS4" s="104">
        <v>7</v>
      </c>
      <c r="AT4" s="112">
        <v>7</v>
      </c>
      <c r="AU4" s="125" t="s">
        <v>7</v>
      </c>
      <c r="AV4" s="92" t="s">
        <v>8</v>
      </c>
      <c r="AW4" s="92" t="s">
        <v>142</v>
      </c>
      <c r="AX4" s="92" t="s">
        <v>9</v>
      </c>
      <c r="AY4" s="104">
        <v>8</v>
      </c>
      <c r="AZ4" s="106"/>
      <c r="BA4" s="107">
        <v>8</v>
      </c>
      <c r="BB4" s="102" t="s">
        <v>7</v>
      </c>
      <c r="BC4" s="103" t="s">
        <v>8</v>
      </c>
      <c r="BD4" s="103" t="s">
        <v>142</v>
      </c>
      <c r="BE4" s="103" t="s">
        <v>9</v>
      </c>
      <c r="BF4" s="104">
        <v>9</v>
      </c>
      <c r="BG4" s="127">
        <v>9</v>
      </c>
      <c r="BH4" s="110" t="s">
        <v>7</v>
      </c>
      <c r="BI4" s="111" t="s">
        <v>8</v>
      </c>
      <c r="BJ4" s="111" t="s">
        <v>142</v>
      </c>
      <c r="BK4" s="126" t="s">
        <v>9</v>
      </c>
      <c r="BL4" s="108">
        <v>10</v>
      </c>
      <c r="BM4" s="109">
        <v>10</v>
      </c>
    </row>
    <row r="5" spans="1:67" ht="33.75" customHeight="1" thickBot="1">
      <c r="A5" s="76">
        <v>1</v>
      </c>
      <c r="B5" s="128" t="s">
        <v>150</v>
      </c>
      <c r="C5" s="79" t="s">
        <v>151</v>
      </c>
      <c r="D5" s="77">
        <v>2</v>
      </c>
      <c r="E5" s="78">
        <v>10</v>
      </c>
      <c r="F5" s="79"/>
      <c r="G5" s="79">
        <v>4</v>
      </c>
      <c r="H5" s="79">
        <v>26</v>
      </c>
      <c r="I5" s="80">
        <f>SUM(E5:H5)</f>
        <v>40</v>
      </c>
      <c r="J5" s="137">
        <v>5</v>
      </c>
      <c r="K5" s="79">
        <v>2</v>
      </c>
      <c r="L5" s="79">
        <v>5</v>
      </c>
      <c r="M5" s="79">
        <v>26</v>
      </c>
      <c r="N5" s="133">
        <f aca="true" t="shared" si="0" ref="N5:N10">SUM(J5:M5)</f>
        <v>38</v>
      </c>
      <c r="O5" s="134">
        <f aca="true" t="shared" si="1" ref="O5:O10">I5+N5</f>
        <v>78</v>
      </c>
      <c r="P5" s="78">
        <v>1</v>
      </c>
      <c r="Q5" s="79">
        <v>1</v>
      </c>
      <c r="R5" s="79"/>
      <c r="S5" s="79"/>
      <c r="T5" s="133">
        <f aca="true" t="shared" si="2" ref="T5:T14">SUM(P5:S5)</f>
        <v>2</v>
      </c>
      <c r="U5" s="140">
        <f aca="true" t="shared" si="3" ref="U5:U14">O5+T5</f>
        <v>80</v>
      </c>
      <c r="V5" s="78">
        <v>1</v>
      </c>
      <c r="W5" s="78">
        <v>3</v>
      </c>
      <c r="X5" s="79">
        <v>1.5</v>
      </c>
      <c r="Y5" s="79">
        <v>26</v>
      </c>
      <c r="Z5" s="79">
        <v>13</v>
      </c>
      <c r="AA5" s="133">
        <f aca="true" t="shared" si="4" ref="AA5:AA14">SUM(V5:Z5)</f>
        <v>44.5</v>
      </c>
      <c r="AB5" s="94">
        <f aca="true" t="shared" si="5" ref="AB5:AB14">U5+AA5</f>
        <v>124.5</v>
      </c>
      <c r="AC5" s="83">
        <v>5</v>
      </c>
      <c r="AD5" s="83">
        <v>3</v>
      </c>
      <c r="AE5" s="83">
        <v>2</v>
      </c>
      <c r="AF5" s="83">
        <v>17</v>
      </c>
      <c r="AG5" s="136">
        <f aca="true" t="shared" si="6" ref="AG5:AG14">SUM(AC5:AF5)</f>
        <v>27</v>
      </c>
      <c r="AH5" s="132">
        <f aca="true" t="shared" si="7" ref="AH5:AH14">AB5+AG5</f>
        <v>151.5</v>
      </c>
      <c r="AI5" s="78">
        <v>1</v>
      </c>
      <c r="AJ5" s="78">
        <v>3</v>
      </c>
      <c r="AK5" s="79">
        <v>2</v>
      </c>
      <c r="AL5" s="79">
        <v>22</v>
      </c>
      <c r="AM5" s="136">
        <f aca="true" t="shared" si="8" ref="AM5:AM14">SUM(AI5:AL5)</f>
        <v>28</v>
      </c>
      <c r="AN5" s="132">
        <f aca="true" t="shared" si="9" ref="AN5:AN14">AH5+AM5</f>
        <v>179.5</v>
      </c>
      <c r="AO5" s="33">
        <v>1</v>
      </c>
      <c r="AP5" s="34">
        <v>2</v>
      </c>
      <c r="AQ5" s="34">
        <v>5</v>
      </c>
      <c r="AR5" s="34">
        <v>26</v>
      </c>
      <c r="AS5" s="35">
        <f aca="true" t="shared" si="10" ref="AS5:AS14">(SUM(AO5:AR5))</f>
        <v>34</v>
      </c>
      <c r="AT5" s="36">
        <f aca="true" t="shared" si="11" ref="AT5:AT14">AN5+AS5</f>
        <v>213.5</v>
      </c>
      <c r="AU5" s="33">
        <v>5</v>
      </c>
      <c r="AV5" s="34">
        <v>3</v>
      </c>
      <c r="AW5" s="34">
        <v>5</v>
      </c>
      <c r="AX5" s="34">
        <v>26</v>
      </c>
      <c r="AY5" s="35">
        <f aca="true" t="shared" si="12" ref="AY5:AY21">SUM(AU5:AX5)</f>
        <v>39</v>
      </c>
      <c r="AZ5" s="37"/>
      <c r="BA5" s="38">
        <f aca="true" t="shared" si="13" ref="BA5:BA21">AT5+AY5</f>
        <v>252.5</v>
      </c>
      <c r="BB5" s="33">
        <v>1</v>
      </c>
      <c r="BC5" s="34">
        <v>2</v>
      </c>
      <c r="BD5" s="34"/>
      <c r="BE5" s="34">
        <v>17</v>
      </c>
      <c r="BF5" s="65">
        <f aca="true" t="shared" si="14" ref="BF5:BF21">SUM(BB5:BE5)</f>
        <v>20</v>
      </c>
      <c r="BG5" s="38">
        <f aca="true" t="shared" si="15" ref="BG5:BG21">BA5+BF5</f>
        <v>272.5</v>
      </c>
      <c r="BH5" s="39"/>
      <c r="BI5" s="34"/>
      <c r="BJ5" s="34"/>
      <c r="BK5" s="44"/>
      <c r="BL5" s="46"/>
      <c r="BM5" s="38"/>
      <c r="BO5" s="6"/>
    </row>
    <row r="6" spans="1:66" ht="33.75" customHeight="1" thickBot="1">
      <c r="A6" s="81">
        <v>2</v>
      </c>
      <c r="B6" s="82" t="s">
        <v>145</v>
      </c>
      <c r="C6" s="83" t="s">
        <v>1</v>
      </c>
      <c r="D6" s="84">
        <v>5</v>
      </c>
      <c r="E6" s="85">
        <v>10</v>
      </c>
      <c r="F6" s="83">
        <v>3</v>
      </c>
      <c r="G6" s="83"/>
      <c r="H6" s="83">
        <v>16</v>
      </c>
      <c r="I6" s="80">
        <f>SUM(E6:H6)</f>
        <v>29</v>
      </c>
      <c r="J6" s="85">
        <v>5</v>
      </c>
      <c r="K6" s="83">
        <v>3</v>
      </c>
      <c r="L6" s="83">
        <v>1</v>
      </c>
      <c r="M6" s="83">
        <v>17</v>
      </c>
      <c r="N6" s="133">
        <f t="shared" si="0"/>
        <v>26</v>
      </c>
      <c r="O6" s="134">
        <f t="shared" si="1"/>
        <v>55</v>
      </c>
      <c r="P6" s="85">
        <v>1</v>
      </c>
      <c r="Q6" s="83"/>
      <c r="R6" s="83">
        <v>5</v>
      </c>
      <c r="S6" s="83">
        <v>26</v>
      </c>
      <c r="T6" s="133">
        <f t="shared" si="2"/>
        <v>32</v>
      </c>
      <c r="U6" s="140">
        <f t="shared" si="3"/>
        <v>87</v>
      </c>
      <c r="V6" s="85">
        <v>1</v>
      </c>
      <c r="W6" s="85">
        <v>2</v>
      </c>
      <c r="X6" s="83"/>
      <c r="Y6" s="83">
        <v>17</v>
      </c>
      <c r="Z6" s="83">
        <v>8.5</v>
      </c>
      <c r="AA6" s="133">
        <f t="shared" si="4"/>
        <v>28.5</v>
      </c>
      <c r="AB6" s="94">
        <f t="shared" si="5"/>
        <v>115.5</v>
      </c>
      <c r="AC6" s="83">
        <v>5</v>
      </c>
      <c r="AD6" s="83">
        <v>1</v>
      </c>
      <c r="AE6" s="83">
        <v>5</v>
      </c>
      <c r="AF6" s="83">
        <v>22</v>
      </c>
      <c r="AG6" s="136">
        <f t="shared" si="6"/>
        <v>33</v>
      </c>
      <c r="AH6" s="132">
        <f t="shared" si="7"/>
        <v>148.5</v>
      </c>
      <c r="AI6" s="85">
        <v>1</v>
      </c>
      <c r="AJ6" s="85">
        <v>2</v>
      </c>
      <c r="AK6" s="83">
        <v>5</v>
      </c>
      <c r="AL6" s="83">
        <v>16</v>
      </c>
      <c r="AM6" s="136">
        <f t="shared" si="8"/>
        <v>24</v>
      </c>
      <c r="AN6" s="132">
        <f t="shared" si="9"/>
        <v>172.5</v>
      </c>
      <c r="AO6" s="85">
        <v>1</v>
      </c>
      <c r="AP6" s="83">
        <v>1</v>
      </c>
      <c r="AQ6" s="83">
        <v>2</v>
      </c>
      <c r="AR6" s="83">
        <v>19</v>
      </c>
      <c r="AS6" s="35">
        <f t="shared" si="10"/>
        <v>23</v>
      </c>
      <c r="AT6" s="36">
        <f t="shared" si="11"/>
        <v>195.5</v>
      </c>
      <c r="AU6" s="85">
        <v>5</v>
      </c>
      <c r="AV6" s="83">
        <v>1</v>
      </c>
      <c r="AW6" s="83">
        <v>2</v>
      </c>
      <c r="AX6" s="83">
        <v>19</v>
      </c>
      <c r="AY6" s="35">
        <f t="shared" si="12"/>
        <v>27</v>
      </c>
      <c r="AZ6" s="114"/>
      <c r="BA6" s="38">
        <f t="shared" si="13"/>
        <v>222.5</v>
      </c>
      <c r="BB6" s="40">
        <v>1</v>
      </c>
      <c r="BC6" s="39">
        <v>1</v>
      </c>
      <c r="BD6" s="39">
        <v>2</v>
      </c>
      <c r="BE6" s="39">
        <v>19</v>
      </c>
      <c r="BF6" s="65">
        <f t="shared" si="14"/>
        <v>23</v>
      </c>
      <c r="BG6" s="38">
        <f t="shared" si="15"/>
        <v>245.5</v>
      </c>
      <c r="BH6" s="39"/>
      <c r="BI6" s="39"/>
      <c r="BJ6" s="39"/>
      <c r="BK6" s="45"/>
      <c r="BL6" s="46"/>
      <c r="BM6" s="38"/>
      <c r="BN6" s="23"/>
    </row>
    <row r="7" spans="1:68" ht="33.75" customHeight="1" thickBot="1">
      <c r="A7" s="81">
        <v>3</v>
      </c>
      <c r="B7" s="82" t="s">
        <v>38</v>
      </c>
      <c r="C7" s="83" t="s">
        <v>27</v>
      </c>
      <c r="D7" s="84">
        <v>3</v>
      </c>
      <c r="E7" s="85">
        <v>10</v>
      </c>
      <c r="F7" s="83">
        <v>1</v>
      </c>
      <c r="G7" s="83"/>
      <c r="H7" s="83"/>
      <c r="I7" s="80">
        <f>SUM(E7:H7)</f>
        <v>11</v>
      </c>
      <c r="J7" s="85">
        <v>5</v>
      </c>
      <c r="K7" s="83"/>
      <c r="L7" s="83">
        <v>4</v>
      </c>
      <c r="M7" s="83">
        <v>19</v>
      </c>
      <c r="N7" s="133">
        <f t="shared" si="0"/>
        <v>28</v>
      </c>
      <c r="O7" s="134">
        <f t="shared" si="1"/>
        <v>39</v>
      </c>
      <c r="P7" s="85">
        <v>1</v>
      </c>
      <c r="Q7" s="83"/>
      <c r="R7" s="83"/>
      <c r="S7" s="83">
        <v>17</v>
      </c>
      <c r="T7" s="133">
        <f t="shared" si="2"/>
        <v>18</v>
      </c>
      <c r="U7" s="140">
        <f t="shared" si="3"/>
        <v>57</v>
      </c>
      <c r="V7" s="85">
        <v>1</v>
      </c>
      <c r="W7" s="85"/>
      <c r="X7" s="83">
        <v>0.5</v>
      </c>
      <c r="Y7" s="83">
        <v>19</v>
      </c>
      <c r="Z7" s="83">
        <v>9.5</v>
      </c>
      <c r="AA7" s="133">
        <f t="shared" si="4"/>
        <v>30</v>
      </c>
      <c r="AB7" s="94">
        <f t="shared" si="5"/>
        <v>87</v>
      </c>
      <c r="AC7" s="83">
        <v>5</v>
      </c>
      <c r="AD7" s="83"/>
      <c r="AE7" s="83"/>
      <c r="AF7" s="83">
        <v>16</v>
      </c>
      <c r="AG7" s="136">
        <f t="shared" si="6"/>
        <v>21</v>
      </c>
      <c r="AH7" s="132">
        <f t="shared" si="7"/>
        <v>108</v>
      </c>
      <c r="AI7" s="85">
        <v>1</v>
      </c>
      <c r="AJ7" s="85"/>
      <c r="AK7" s="83">
        <v>1</v>
      </c>
      <c r="AL7" s="83">
        <v>14</v>
      </c>
      <c r="AM7" s="136">
        <f t="shared" si="8"/>
        <v>16</v>
      </c>
      <c r="AN7" s="132">
        <f t="shared" si="9"/>
        <v>124</v>
      </c>
      <c r="AO7" s="40">
        <v>1</v>
      </c>
      <c r="AP7" s="39"/>
      <c r="AQ7" s="39">
        <v>3</v>
      </c>
      <c r="AR7" s="39"/>
      <c r="AS7" s="35">
        <f t="shared" si="10"/>
        <v>4</v>
      </c>
      <c r="AT7" s="36">
        <f t="shared" si="11"/>
        <v>128</v>
      </c>
      <c r="AU7" s="85">
        <v>5</v>
      </c>
      <c r="AV7" s="83"/>
      <c r="AW7" s="83"/>
      <c r="AX7" s="83">
        <v>14</v>
      </c>
      <c r="AY7" s="35">
        <f t="shared" si="12"/>
        <v>19</v>
      </c>
      <c r="AZ7" s="114"/>
      <c r="BA7" s="38">
        <f t="shared" si="13"/>
        <v>147</v>
      </c>
      <c r="BB7" s="85">
        <v>1</v>
      </c>
      <c r="BC7" s="83"/>
      <c r="BD7" s="83">
        <v>3</v>
      </c>
      <c r="BE7" s="83">
        <v>22</v>
      </c>
      <c r="BF7" s="65">
        <f t="shared" si="14"/>
        <v>26</v>
      </c>
      <c r="BG7" s="38">
        <f t="shared" si="15"/>
        <v>173</v>
      </c>
      <c r="BH7" s="39"/>
      <c r="BI7" s="39"/>
      <c r="BJ7" s="39"/>
      <c r="BK7" s="45"/>
      <c r="BL7" s="46"/>
      <c r="BM7" s="38"/>
      <c r="BP7" s="6"/>
    </row>
    <row r="8" spans="1:66" ht="30" customHeight="1" thickBot="1">
      <c r="A8" s="81">
        <v>4</v>
      </c>
      <c r="B8" s="129" t="s">
        <v>164</v>
      </c>
      <c r="C8" s="83" t="s">
        <v>1</v>
      </c>
      <c r="D8" s="84">
        <v>317</v>
      </c>
      <c r="E8" s="85"/>
      <c r="F8" s="83"/>
      <c r="G8" s="83"/>
      <c r="H8" s="83"/>
      <c r="I8" s="131"/>
      <c r="J8" s="85">
        <v>5</v>
      </c>
      <c r="K8" s="83"/>
      <c r="L8" s="83">
        <v>3</v>
      </c>
      <c r="M8" s="83">
        <v>22</v>
      </c>
      <c r="N8" s="133">
        <f t="shared" si="0"/>
        <v>30</v>
      </c>
      <c r="O8" s="134">
        <f t="shared" si="1"/>
        <v>30</v>
      </c>
      <c r="P8" s="85">
        <v>1</v>
      </c>
      <c r="Q8" s="83">
        <v>2</v>
      </c>
      <c r="R8" s="83">
        <v>2</v>
      </c>
      <c r="S8" s="83"/>
      <c r="T8" s="133">
        <f t="shared" si="2"/>
        <v>5</v>
      </c>
      <c r="U8" s="140">
        <f t="shared" si="3"/>
        <v>35</v>
      </c>
      <c r="V8" s="85">
        <v>1</v>
      </c>
      <c r="W8" s="85"/>
      <c r="X8" s="83"/>
      <c r="Y8" s="83">
        <v>15</v>
      </c>
      <c r="Z8" s="83">
        <v>7.5</v>
      </c>
      <c r="AA8" s="133">
        <f t="shared" si="4"/>
        <v>23.5</v>
      </c>
      <c r="AB8" s="94">
        <f t="shared" si="5"/>
        <v>58.5</v>
      </c>
      <c r="AC8" s="83">
        <v>5</v>
      </c>
      <c r="AD8" s="83">
        <v>2</v>
      </c>
      <c r="AE8" s="83">
        <v>4</v>
      </c>
      <c r="AF8" s="83">
        <v>19</v>
      </c>
      <c r="AG8" s="136">
        <f t="shared" si="6"/>
        <v>30</v>
      </c>
      <c r="AH8" s="132">
        <f t="shared" si="7"/>
        <v>88.5</v>
      </c>
      <c r="AI8" s="85">
        <v>1</v>
      </c>
      <c r="AJ8" s="85"/>
      <c r="AK8" s="83"/>
      <c r="AL8" s="83">
        <v>15</v>
      </c>
      <c r="AM8" s="136">
        <f t="shared" si="8"/>
        <v>16</v>
      </c>
      <c r="AN8" s="132">
        <f t="shared" si="9"/>
        <v>104.5</v>
      </c>
      <c r="AO8" s="85">
        <v>1</v>
      </c>
      <c r="AP8" s="83"/>
      <c r="AQ8" s="83">
        <v>4</v>
      </c>
      <c r="AR8" s="83">
        <v>22</v>
      </c>
      <c r="AS8" s="35">
        <f t="shared" si="10"/>
        <v>27</v>
      </c>
      <c r="AT8" s="36">
        <f t="shared" si="11"/>
        <v>131.5</v>
      </c>
      <c r="AU8" s="40">
        <v>5</v>
      </c>
      <c r="AV8" s="39"/>
      <c r="AW8" s="39"/>
      <c r="AX8" s="39">
        <v>17</v>
      </c>
      <c r="AY8" s="35">
        <f t="shared" si="12"/>
        <v>22</v>
      </c>
      <c r="AZ8" s="41"/>
      <c r="BA8" s="38">
        <f t="shared" si="13"/>
        <v>153.5</v>
      </c>
      <c r="BB8" s="40">
        <v>1</v>
      </c>
      <c r="BC8" s="39"/>
      <c r="BD8" s="39"/>
      <c r="BE8" s="39">
        <v>15</v>
      </c>
      <c r="BF8" s="65">
        <f t="shared" si="14"/>
        <v>16</v>
      </c>
      <c r="BG8" s="38">
        <f t="shared" si="15"/>
        <v>169.5</v>
      </c>
      <c r="BH8" s="39"/>
      <c r="BI8" s="83"/>
      <c r="BJ8" s="83"/>
      <c r="BK8" s="115"/>
      <c r="BL8" s="46"/>
      <c r="BM8" s="38"/>
      <c r="BN8" s="116"/>
    </row>
    <row r="9" spans="1:66" ht="34.5" customHeight="1" thickBot="1">
      <c r="A9" s="81">
        <v>5</v>
      </c>
      <c r="B9" s="82" t="s">
        <v>165</v>
      </c>
      <c r="C9" s="83" t="s">
        <v>1</v>
      </c>
      <c r="D9" s="84">
        <v>133</v>
      </c>
      <c r="E9" s="85">
        <v>10</v>
      </c>
      <c r="F9" s="83">
        <v>2</v>
      </c>
      <c r="G9" s="83">
        <v>5</v>
      </c>
      <c r="H9" s="83">
        <v>14</v>
      </c>
      <c r="I9" s="80">
        <f>SUM(E9:H9)</f>
        <v>31</v>
      </c>
      <c r="J9" s="85">
        <v>5</v>
      </c>
      <c r="K9" s="83">
        <v>1</v>
      </c>
      <c r="L9" s="83"/>
      <c r="M9" s="83">
        <v>16</v>
      </c>
      <c r="N9" s="133">
        <f t="shared" si="0"/>
        <v>22</v>
      </c>
      <c r="O9" s="134">
        <f t="shared" si="1"/>
        <v>53</v>
      </c>
      <c r="P9" s="85">
        <v>1</v>
      </c>
      <c r="Q9" s="83">
        <v>3</v>
      </c>
      <c r="R9" s="83">
        <v>4</v>
      </c>
      <c r="S9" s="83">
        <v>22</v>
      </c>
      <c r="T9" s="133">
        <f t="shared" si="2"/>
        <v>30</v>
      </c>
      <c r="U9" s="140">
        <f t="shared" si="3"/>
        <v>83</v>
      </c>
      <c r="V9" s="85">
        <v>1</v>
      </c>
      <c r="W9" s="85">
        <v>1</v>
      </c>
      <c r="X9" s="83">
        <v>1</v>
      </c>
      <c r="Y9" s="83">
        <v>22</v>
      </c>
      <c r="Z9" s="83">
        <v>11</v>
      </c>
      <c r="AA9" s="133">
        <f t="shared" si="4"/>
        <v>36</v>
      </c>
      <c r="AB9" s="94">
        <f t="shared" si="5"/>
        <v>119</v>
      </c>
      <c r="AC9" s="83"/>
      <c r="AD9" s="83"/>
      <c r="AE9" s="83"/>
      <c r="AF9" s="83"/>
      <c r="AG9" s="136">
        <f t="shared" si="6"/>
        <v>0</v>
      </c>
      <c r="AH9" s="132">
        <f t="shared" si="7"/>
        <v>119</v>
      </c>
      <c r="AI9" s="85">
        <v>1</v>
      </c>
      <c r="AJ9" s="85"/>
      <c r="AK9" s="83">
        <v>3</v>
      </c>
      <c r="AL9" s="83">
        <v>26</v>
      </c>
      <c r="AM9" s="136">
        <f t="shared" si="8"/>
        <v>30</v>
      </c>
      <c r="AN9" s="132">
        <f t="shared" si="9"/>
        <v>149</v>
      </c>
      <c r="AO9" s="40">
        <v>1</v>
      </c>
      <c r="AP9" s="39">
        <v>3</v>
      </c>
      <c r="AQ9" s="39"/>
      <c r="AR9" s="39"/>
      <c r="AS9" s="35">
        <f t="shared" si="10"/>
        <v>4</v>
      </c>
      <c r="AT9" s="36">
        <f t="shared" si="11"/>
        <v>153</v>
      </c>
      <c r="AU9" s="40"/>
      <c r="AV9" s="39"/>
      <c r="AW9" s="83"/>
      <c r="AX9" s="39"/>
      <c r="AY9" s="35">
        <f t="shared" si="12"/>
        <v>0</v>
      </c>
      <c r="AZ9" s="41"/>
      <c r="BA9" s="38">
        <f t="shared" si="13"/>
        <v>153</v>
      </c>
      <c r="BB9" s="85"/>
      <c r="BC9" s="83"/>
      <c r="BD9" s="83"/>
      <c r="BE9" s="83"/>
      <c r="BF9" s="65">
        <f t="shared" si="14"/>
        <v>0</v>
      </c>
      <c r="BG9" s="38">
        <f t="shared" si="15"/>
        <v>153</v>
      </c>
      <c r="BH9" s="39"/>
      <c r="BI9" s="83"/>
      <c r="BJ9" s="83"/>
      <c r="BK9" s="115"/>
      <c r="BL9" s="46"/>
      <c r="BM9" s="38"/>
      <c r="BN9" s="116"/>
    </row>
    <row r="10" spans="1:66" ht="32.25" customHeight="1" thickBot="1">
      <c r="A10" s="81">
        <v>6</v>
      </c>
      <c r="B10" s="82" t="s">
        <v>160</v>
      </c>
      <c r="C10" s="83" t="s">
        <v>1</v>
      </c>
      <c r="D10" s="84">
        <v>31</v>
      </c>
      <c r="E10" s="85">
        <v>10</v>
      </c>
      <c r="F10" s="83"/>
      <c r="G10" s="83">
        <v>3</v>
      </c>
      <c r="H10" s="83">
        <v>22</v>
      </c>
      <c r="I10" s="80">
        <f>SUM(E10:H10)</f>
        <v>35</v>
      </c>
      <c r="J10" s="85">
        <v>5</v>
      </c>
      <c r="K10" s="83"/>
      <c r="L10" s="83">
        <v>2</v>
      </c>
      <c r="M10" s="83"/>
      <c r="N10" s="133">
        <f t="shared" si="0"/>
        <v>7</v>
      </c>
      <c r="O10" s="134">
        <f t="shared" si="1"/>
        <v>42</v>
      </c>
      <c r="P10" s="85">
        <v>1</v>
      </c>
      <c r="Q10" s="83"/>
      <c r="R10" s="83">
        <v>3</v>
      </c>
      <c r="S10" s="83">
        <v>19</v>
      </c>
      <c r="T10" s="133">
        <f t="shared" si="2"/>
        <v>23</v>
      </c>
      <c r="U10" s="140">
        <f t="shared" si="3"/>
        <v>65</v>
      </c>
      <c r="V10" s="85">
        <v>1</v>
      </c>
      <c r="W10" s="85"/>
      <c r="X10" s="83"/>
      <c r="Y10" s="83">
        <v>14</v>
      </c>
      <c r="Z10" s="83"/>
      <c r="AA10" s="133">
        <f t="shared" si="4"/>
        <v>15</v>
      </c>
      <c r="AB10" s="94">
        <f t="shared" si="5"/>
        <v>80</v>
      </c>
      <c r="AC10" s="83">
        <v>5</v>
      </c>
      <c r="AD10" s="83"/>
      <c r="AE10" s="83">
        <v>3</v>
      </c>
      <c r="AF10" s="83">
        <v>26</v>
      </c>
      <c r="AG10" s="136">
        <f t="shared" si="6"/>
        <v>34</v>
      </c>
      <c r="AH10" s="132">
        <f t="shared" si="7"/>
        <v>114</v>
      </c>
      <c r="AI10" s="85">
        <v>1</v>
      </c>
      <c r="AJ10" s="85">
        <v>1</v>
      </c>
      <c r="AK10" s="83">
        <v>4</v>
      </c>
      <c r="AL10" s="83">
        <v>17</v>
      </c>
      <c r="AM10" s="136">
        <f t="shared" si="8"/>
        <v>23</v>
      </c>
      <c r="AN10" s="132">
        <f t="shared" si="9"/>
        <v>137</v>
      </c>
      <c r="AO10" s="85"/>
      <c r="AP10" s="83"/>
      <c r="AQ10" s="83"/>
      <c r="AR10" s="83"/>
      <c r="AS10" s="35">
        <f t="shared" si="10"/>
        <v>0</v>
      </c>
      <c r="AT10" s="36">
        <f t="shared" si="11"/>
        <v>137</v>
      </c>
      <c r="AU10" s="85">
        <v>5</v>
      </c>
      <c r="AV10" s="83"/>
      <c r="AW10" s="83"/>
      <c r="AX10" s="83"/>
      <c r="AY10" s="35">
        <f t="shared" si="12"/>
        <v>5</v>
      </c>
      <c r="AZ10" s="114"/>
      <c r="BA10" s="38">
        <f t="shared" si="13"/>
        <v>142</v>
      </c>
      <c r="BB10" s="85">
        <v>1</v>
      </c>
      <c r="BC10" s="83"/>
      <c r="BD10" s="83">
        <v>4</v>
      </c>
      <c r="BE10" s="83"/>
      <c r="BF10" s="65">
        <f t="shared" si="14"/>
        <v>5</v>
      </c>
      <c r="BG10" s="38">
        <f t="shared" si="15"/>
        <v>147</v>
      </c>
      <c r="BH10" s="39"/>
      <c r="BI10" s="83"/>
      <c r="BJ10" s="83"/>
      <c r="BK10" s="115"/>
      <c r="BL10" s="46"/>
      <c r="BM10" s="38"/>
      <c r="BN10" s="116"/>
    </row>
    <row r="11" spans="1:68" ht="33.75" customHeight="1" thickBot="1">
      <c r="A11" s="81">
        <v>7</v>
      </c>
      <c r="B11" s="82" t="s">
        <v>166</v>
      </c>
      <c r="C11" s="83" t="s">
        <v>27</v>
      </c>
      <c r="D11" s="84">
        <v>111</v>
      </c>
      <c r="E11" s="85"/>
      <c r="F11" s="83"/>
      <c r="G11" s="83"/>
      <c r="H11" s="83"/>
      <c r="I11" s="131"/>
      <c r="J11" s="85"/>
      <c r="K11" s="83"/>
      <c r="L11" s="83"/>
      <c r="M11" s="83"/>
      <c r="N11" s="135"/>
      <c r="O11" s="134"/>
      <c r="P11" s="85">
        <v>1</v>
      </c>
      <c r="Q11" s="83"/>
      <c r="R11" s="83"/>
      <c r="S11" s="130">
        <v>16</v>
      </c>
      <c r="T11" s="133">
        <f t="shared" si="2"/>
        <v>17</v>
      </c>
      <c r="U11" s="140">
        <f t="shared" si="3"/>
        <v>17</v>
      </c>
      <c r="V11" s="141">
        <v>1</v>
      </c>
      <c r="W11" s="141"/>
      <c r="X11" s="130"/>
      <c r="Y11" s="130">
        <v>16</v>
      </c>
      <c r="Z11" s="130">
        <v>7</v>
      </c>
      <c r="AA11" s="133">
        <f t="shared" si="4"/>
        <v>24</v>
      </c>
      <c r="AB11" s="94">
        <f t="shared" si="5"/>
        <v>41</v>
      </c>
      <c r="AC11" s="83">
        <v>5</v>
      </c>
      <c r="AD11" s="83"/>
      <c r="AE11" s="83">
        <v>1</v>
      </c>
      <c r="AF11" s="83">
        <v>15</v>
      </c>
      <c r="AG11" s="136">
        <f t="shared" si="6"/>
        <v>21</v>
      </c>
      <c r="AH11" s="132">
        <f t="shared" si="7"/>
        <v>62</v>
      </c>
      <c r="AI11" s="85"/>
      <c r="AJ11" s="85"/>
      <c r="AK11" s="83"/>
      <c r="AL11" s="83"/>
      <c r="AM11" s="136">
        <f t="shared" si="8"/>
        <v>0</v>
      </c>
      <c r="AN11" s="132">
        <f t="shared" si="9"/>
        <v>62</v>
      </c>
      <c r="AO11" s="85">
        <v>1</v>
      </c>
      <c r="AP11" s="83"/>
      <c r="AQ11" s="83"/>
      <c r="AR11" s="83">
        <v>17</v>
      </c>
      <c r="AS11" s="35">
        <f t="shared" si="10"/>
        <v>18</v>
      </c>
      <c r="AT11" s="36">
        <f t="shared" si="11"/>
        <v>80</v>
      </c>
      <c r="AU11" s="85">
        <v>5</v>
      </c>
      <c r="AV11" s="83"/>
      <c r="AW11" s="83">
        <v>1</v>
      </c>
      <c r="AX11" s="83">
        <v>16</v>
      </c>
      <c r="AY11" s="35">
        <f t="shared" si="12"/>
        <v>22</v>
      </c>
      <c r="AZ11" s="114"/>
      <c r="BA11" s="38">
        <f t="shared" si="13"/>
        <v>102</v>
      </c>
      <c r="BB11" s="85">
        <v>1</v>
      </c>
      <c r="BC11" s="83"/>
      <c r="BD11" s="83"/>
      <c r="BE11" s="83">
        <v>14</v>
      </c>
      <c r="BF11" s="65">
        <f t="shared" si="14"/>
        <v>15</v>
      </c>
      <c r="BG11" s="38">
        <f t="shared" si="15"/>
        <v>117</v>
      </c>
      <c r="BH11" s="85"/>
      <c r="BI11" s="83"/>
      <c r="BJ11" s="83"/>
      <c r="BK11" s="115"/>
      <c r="BL11" s="46"/>
      <c r="BM11" s="38"/>
      <c r="BN11" s="116"/>
      <c r="BP11" s="6"/>
    </row>
    <row r="12" spans="1:67" ht="33.75" customHeight="1" thickBot="1">
      <c r="A12" s="81">
        <v>8</v>
      </c>
      <c r="B12" s="82" t="s">
        <v>156</v>
      </c>
      <c r="C12" s="83" t="s">
        <v>157</v>
      </c>
      <c r="D12" s="84">
        <v>19</v>
      </c>
      <c r="E12" s="85">
        <v>10</v>
      </c>
      <c r="F12" s="83"/>
      <c r="G12" s="83"/>
      <c r="H12" s="83"/>
      <c r="I12" s="80">
        <f>SUM(E12:H12)</f>
        <v>10</v>
      </c>
      <c r="J12" s="117">
        <v>5</v>
      </c>
      <c r="K12" s="118"/>
      <c r="L12" s="118"/>
      <c r="M12" s="118">
        <v>15</v>
      </c>
      <c r="N12" s="133">
        <f>SUM(J12:M12)</f>
        <v>20</v>
      </c>
      <c r="O12" s="134">
        <f>I12+N12</f>
        <v>30</v>
      </c>
      <c r="P12" s="117">
        <v>1</v>
      </c>
      <c r="Q12" s="118"/>
      <c r="R12" s="118"/>
      <c r="S12" s="118">
        <v>15</v>
      </c>
      <c r="T12" s="133">
        <f t="shared" si="2"/>
        <v>16</v>
      </c>
      <c r="U12" s="140">
        <f t="shared" si="3"/>
        <v>46</v>
      </c>
      <c r="V12" s="117">
        <v>1</v>
      </c>
      <c r="W12" s="117"/>
      <c r="X12" s="118"/>
      <c r="Y12" s="118"/>
      <c r="Z12" s="118"/>
      <c r="AA12" s="133">
        <f t="shared" si="4"/>
        <v>1</v>
      </c>
      <c r="AB12" s="94">
        <f t="shared" si="5"/>
        <v>47</v>
      </c>
      <c r="AC12" s="83"/>
      <c r="AD12" s="83"/>
      <c r="AE12" s="83"/>
      <c r="AF12" s="83"/>
      <c r="AG12" s="136">
        <f t="shared" si="6"/>
        <v>0</v>
      </c>
      <c r="AH12" s="132">
        <f t="shared" si="7"/>
        <v>47</v>
      </c>
      <c r="AI12" s="117"/>
      <c r="AJ12" s="117"/>
      <c r="AK12" s="118"/>
      <c r="AL12" s="118"/>
      <c r="AM12" s="136">
        <f t="shared" si="8"/>
        <v>0</v>
      </c>
      <c r="AN12" s="132">
        <f t="shared" si="9"/>
        <v>47</v>
      </c>
      <c r="AO12" s="117"/>
      <c r="AP12" s="118"/>
      <c r="AQ12" s="118"/>
      <c r="AR12" s="118"/>
      <c r="AS12" s="35">
        <f t="shared" si="10"/>
        <v>0</v>
      </c>
      <c r="AT12" s="36">
        <f t="shared" si="11"/>
        <v>47</v>
      </c>
      <c r="AU12" s="117">
        <v>5</v>
      </c>
      <c r="AV12" s="118"/>
      <c r="AW12" s="118"/>
      <c r="AX12" s="118">
        <v>15</v>
      </c>
      <c r="AY12" s="35">
        <f t="shared" si="12"/>
        <v>20</v>
      </c>
      <c r="AZ12" s="119"/>
      <c r="BA12" s="38">
        <f t="shared" si="13"/>
        <v>67</v>
      </c>
      <c r="BB12" s="117">
        <v>1</v>
      </c>
      <c r="BC12" s="118"/>
      <c r="BD12" s="118"/>
      <c r="BE12" s="118"/>
      <c r="BF12" s="65">
        <f t="shared" si="14"/>
        <v>1</v>
      </c>
      <c r="BG12" s="38">
        <f t="shared" si="15"/>
        <v>68</v>
      </c>
      <c r="BH12" s="117"/>
      <c r="BI12" s="118"/>
      <c r="BJ12" s="118"/>
      <c r="BK12" s="120"/>
      <c r="BL12" s="46"/>
      <c r="BM12" s="38"/>
      <c r="BN12" s="116"/>
      <c r="BO12" s="6"/>
    </row>
    <row r="13" spans="1:66" ht="27.75" customHeight="1" thickBot="1">
      <c r="A13" s="81">
        <v>9</v>
      </c>
      <c r="B13" s="82" t="s">
        <v>161</v>
      </c>
      <c r="C13" s="83" t="s">
        <v>157</v>
      </c>
      <c r="D13" s="84">
        <v>41</v>
      </c>
      <c r="E13" s="85">
        <v>10</v>
      </c>
      <c r="F13" s="83"/>
      <c r="G13" s="83"/>
      <c r="H13" s="83">
        <v>15</v>
      </c>
      <c r="I13" s="80">
        <f>SUM(E13:H13)</f>
        <v>25</v>
      </c>
      <c r="J13" s="83"/>
      <c r="K13" s="83"/>
      <c r="L13" s="83"/>
      <c r="M13" s="83"/>
      <c r="N13" s="133">
        <f>SUM(J13:M13)</f>
        <v>0</v>
      </c>
      <c r="O13" s="134">
        <f>I13+N13</f>
        <v>25</v>
      </c>
      <c r="P13" s="83">
        <v>1</v>
      </c>
      <c r="Q13" s="83"/>
      <c r="R13" s="83"/>
      <c r="S13" s="83">
        <v>14</v>
      </c>
      <c r="T13" s="133">
        <f t="shared" si="2"/>
        <v>15</v>
      </c>
      <c r="U13" s="140">
        <f t="shared" si="3"/>
        <v>40</v>
      </c>
      <c r="V13" s="83">
        <v>1</v>
      </c>
      <c r="W13" s="83"/>
      <c r="X13" s="83"/>
      <c r="Y13" s="83"/>
      <c r="Z13" s="83">
        <v>8</v>
      </c>
      <c r="AA13" s="133">
        <f t="shared" si="4"/>
        <v>9</v>
      </c>
      <c r="AB13" s="94">
        <f t="shared" si="5"/>
        <v>49</v>
      </c>
      <c r="AC13" s="83"/>
      <c r="AD13" s="83"/>
      <c r="AE13" s="83"/>
      <c r="AF13" s="83"/>
      <c r="AG13" s="136">
        <f t="shared" si="6"/>
        <v>0</v>
      </c>
      <c r="AH13" s="132">
        <f t="shared" si="7"/>
        <v>49</v>
      </c>
      <c r="AI13" s="83">
        <v>1</v>
      </c>
      <c r="AJ13" s="83"/>
      <c r="AK13" s="83"/>
      <c r="AL13" s="83"/>
      <c r="AM13" s="136">
        <f t="shared" si="8"/>
        <v>1</v>
      </c>
      <c r="AN13" s="132">
        <f t="shared" si="9"/>
        <v>50</v>
      </c>
      <c r="AO13" s="83">
        <v>1</v>
      </c>
      <c r="AP13" s="83"/>
      <c r="AQ13" s="83"/>
      <c r="AR13" s="83">
        <v>16</v>
      </c>
      <c r="AS13" s="35">
        <f t="shared" si="10"/>
        <v>17</v>
      </c>
      <c r="AT13" s="36">
        <f t="shared" si="11"/>
        <v>67</v>
      </c>
      <c r="AU13" s="83"/>
      <c r="AV13" s="83"/>
      <c r="AW13" s="83"/>
      <c r="AX13" s="83"/>
      <c r="AY13" s="35">
        <f t="shared" si="12"/>
        <v>0</v>
      </c>
      <c r="AZ13" s="121"/>
      <c r="BA13" s="38">
        <f t="shared" si="13"/>
        <v>67</v>
      </c>
      <c r="BB13" s="83"/>
      <c r="BC13" s="83"/>
      <c r="BD13" s="83"/>
      <c r="BE13" s="83"/>
      <c r="BF13" s="65">
        <f t="shared" si="14"/>
        <v>0</v>
      </c>
      <c r="BG13" s="38">
        <f t="shared" si="15"/>
        <v>67</v>
      </c>
      <c r="BH13" s="83"/>
      <c r="BI13" s="83"/>
      <c r="BJ13" s="83"/>
      <c r="BK13" s="83"/>
      <c r="BL13" s="46"/>
      <c r="BM13" s="38"/>
      <c r="BN13" s="116"/>
    </row>
    <row r="14" spans="1:66" s="24" customFormat="1" ht="30" customHeight="1" thickBot="1">
      <c r="A14" s="83">
        <v>10</v>
      </c>
      <c r="B14" s="83" t="s">
        <v>167</v>
      </c>
      <c r="C14" s="83" t="s">
        <v>1</v>
      </c>
      <c r="D14" s="86">
        <v>137</v>
      </c>
      <c r="E14" s="83"/>
      <c r="F14" s="83"/>
      <c r="G14" s="83"/>
      <c r="H14" s="83"/>
      <c r="I14" s="131"/>
      <c r="J14" s="83"/>
      <c r="K14" s="83"/>
      <c r="L14" s="83"/>
      <c r="M14" s="83"/>
      <c r="N14" s="135"/>
      <c r="O14" s="134"/>
      <c r="P14" s="83">
        <v>1</v>
      </c>
      <c r="Q14" s="83"/>
      <c r="R14" s="83"/>
      <c r="S14" s="130">
        <v>13</v>
      </c>
      <c r="T14" s="133">
        <f t="shared" si="2"/>
        <v>14</v>
      </c>
      <c r="U14" s="140">
        <f t="shared" si="3"/>
        <v>14</v>
      </c>
      <c r="V14" s="130">
        <v>1</v>
      </c>
      <c r="W14" s="130"/>
      <c r="X14" s="130"/>
      <c r="Y14" s="130">
        <v>13</v>
      </c>
      <c r="Z14" s="130">
        <v>3.25</v>
      </c>
      <c r="AA14" s="133">
        <f t="shared" si="4"/>
        <v>17.25</v>
      </c>
      <c r="AB14" s="94">
        <f t="shared" si="5"/>
        <v>31.25</v>
      </c>
      <c r="AC14" s="83">
        <v>5</v>
      </c>
      <c r="AD14" s="83"/>
      <c r="AE14" s="83"/>
      <c r="AF14" s="83"/>
      <c r="AG14" s="136">
        <f t="shared" si="6"/>
        <v>5</v>
      </c>
      <c r="AH14" s="132">
        <f t="shared" si="7"/>
        <v>36.25</v>
      </c>
      <c r="AI14" s="83"/>
      <c r="AJ14" s="83"/>
      <c r="AK14" s="83"/>
      <c r="AL14" s="83"/>
      <c r="AM14" s="136">
        <f t="shared" si="8"/>
        <v>0</v>
      </c>
      <c r="AN14" s="132">
        <f t="shared" si="9"/>
        <v>36.25</v>
      </c>
      <c r="AO14" s="83"/>
      <c r="AP14" s="83"/>
      <c r="AQ14" s="83"/>
      <c r="AR14" s="83"/>
      <c r="AS14" s="35">
        <f t="shared" si="10"/>
        <v>0</v>
      </c>
      <c r="AT14" s="36">
        <f t="shared" si="11"/>
        <v>36.25</v>
      </c>
      <c r="AU14" s="142"/>
      <c r="AV14" s="142"/>
      <c r="AW14" s="142"/>
      <c r="AX14" s="142"/>
      <c r="AY14" s="35">
        <f t="shared" si="12"/>
        <v>0</v>
      </c>
      <c r="AZ14" s="144"/>
      <c r="BA14" s="38">
        <f t="shared" si="13"/>
        <v>36.25</v>
      </c>
      <c r="BB14" s="142">
        <v>1</v>
      </c>
      <c r="BC14" s="142"/>
      <c r="BD14" s="142"/>
      <c r="BE14" s="142">
        <v>12</v>
      </c>
      <c r="BF14" s="65">
        <f t="shared" si="14"/>
        <v>13</v>
      </c>
      <c r="BG14" s="38">
        <f t="shared" si="15"/>
        <v>49.25</v>
      </c>
      <c r="BH14" s="83"/>
      <c r="BI14" s="83"/>
      <c r="BJ14" s="83"/>
      <c r="BK14" s="83"/>
      <c r="BL14" s="46"/>
      <c r="BM14" s="38"/>
      <c r="BN14" s="122"/>
    </row>
    <row r="15" spans="1:67" ht="29.25" customHeight="1" thickBot="1">
      <c r="A15" s="83">
        <v>11</v>
      </c>
      <c r="B15" s="83" t="s">
        <v>174</v>
      </c>
      <c r="C15" s="83"/>
      <c r="D15" s="86">
        <v>18</v>
      </c>
      <c r="E15" s="83"/>
      <c r="F15" s="83"/>
      <c r="G15" s="83"/>
      <c r="H15" s="83"/>
      <c r="I15" s="130"/>
      <c r="J15" s="83"/>
      <c r="K15" s="83"/>
      <c r="L15" s="83"/>
      <c r="M15" s="83"/>
      <c r="N15" s="135"/>
      <c r="O15" s="143"/>
      <c r="P15" s="83"/>
      <c r="Q15" s="83"/>
      <c r="R15" s="83"/>
      <c r="S15" s="130"/>
      <c r="T15" s="135"/>
      <c r="U15" s="138"/>
      <c r="V15" s="130"/>
      <c r="W15" s="130"/>
      <c r="X15" s="130"/>
      <c r="Y15" s="130"/>
      <c r="Z15" s="130"/>
      <c r="AA15" s="135"/>
      <c r="AB15" s="139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5"/>
      <c r="AT15" s="140"/>
      <c r="AU15" s="130">
        <v>5</v>
      </c>
      <c r="AV15" s="130"/>
      <c r="AW15" s="130">
        <v>3</v>
      </c>
      <c r="AX15" s="130">
        <v>22</v>
      </c>
      <c r="AY15" s="35">
        <f t="shared" si="12"/>
        <v>30</v>
      </c>
      <c r="AZ15" s="130"/>
      <c r="BA15" s="38">
        <f t="shared" si="13"/>
        <v>30</v>
      </c>
      <c r="BB15" s="142">
        <v>1</v>
      </c>
      <c r="BC15" s="142"/>
      <c r="BD15" s="142"/>
      <c r="BE15" s="142">
        <v>16</v>
      </c>
      <c r="BF15" s="65">
        <f t="shared" si="14"/>
        <v>17</v>
      </c>
      <c r="BG15" s="38">
        <f t="shared" si="15"/>
        <v>47</v>
      </c>
      <c r="BH15" s="43"/>
      <c r="BI15" s="43"/>
      <c r="BJ15" s="43"/>
      <c r="BK15" s="43"/>
      <c r="BL15" s="43"/>
      <c r="BM15" s="43"/>
      <c r="BN15" s="25"/>
      <c r="BO15" s="24"/>
    </row>
    <row r="16" spans="1:67" ht="30" customHeight="1" thickBot="1">
      <c r="A16" s="83">
        <v>12</v>
      </c>
      <c r="B16" s="83" t="s">
        <v>172</v>
      </c>
      <c r="C16" s="86"/>
      <c r="D16" s="86">
        <v>10</v>
      </c>
      <c r="E16" s="83"/>
      <c r="F16" s="83"/>
      <c r="G16" s="83"/>
      <c r="H16" s="83"/>
      <c r="I16" s="130"/>
      <c r="J16" s="83"/>
      <c r="K16" s="83"/>
      <c r="L16" s="83"/>
      <c r="M16" s="83"/>
      <c r="N16" s="130"/>
      <c r="O16" s="130"/>
      <c r="P16" s="83"/>
      <c r="Q16" s="83"/>
      <c r="R16" s="83"/>
      <c r="S16" s="130"/>
      <c r="T16" s="135"/>
      <c r="U16" s="138"/>
      <c r="V16" s="130"/>
      <c r="W16" s="130"/>
      <c r="X16" s="130"/>
      <c r="Y16" s="130"/>
      <c r="Z16" s="130"/>
      <c r="AA16" s="135"/>
      <c r="AB16" s="139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2"/>
      <c r="AO16" s="130"/>
      <c r="AP16" s="130"/>
      <c r="AQ16" s="130"/>
      <c r="AR16" s="130"/>
      <c r="AS16" s="35">
        <f>(SUM(AO16:AR16))</f>
        <v>0</v>
      </c>
      <c r="AT16" s="36">
        <f>AN16+AS16</f>
        <v>0</v>
      </c>
      <c r="AU16" s="142">
        <v>5</v>
      </c>
      <c r="AV16" s="142">
        <v>2</v>
      </c>
      <c r="AW16" s="142">
        <v>4</v>
      </c>
      <c r="AX16" s="142"/>
      <c r="AY16" s="35">
        <f t="shared" si="12"/>
        <v>11</v>
      </c>
      <c r="AZ16" s="144"/>
      <c r="BA16" s="38">
        <f t="shared" si="13"/>
        <v>11</v>
      </c>
      <c r="BB16" s="142">
        <v>1</v>
      </c>
      <c r="BC16" s="142">
        <v>3</v>
      </c>
      <c r="BD16" s="142">
        <v>5</v>
      </c>
      <c r="BE16" s="142">
        <v>26</v>
      </c>
      <c r="BF16" s="65">
        <f t="shared" si="14"/>
        <v>35</v>
      </c>
      <c r="BG16" s="38">
        <f t="shared" si="15"/>
        <v>46</v>
      </c>
      <c r="BH16" s="43"/>
      <c r="BI16" s="43"/>
      <c r="BJ16" s="43"/>
      <c r="BK16" s="43"/>
      <c r="BL16" s="43"/>
      <c r="BM16" s="43"/>
      <c r="BN16" s="25"/>
      <c r="BO16" s="24"/>
    </row>
    <row r="17" spans="1:67" ht="30" customHeight="1" thickBot="1">
      <c r="A17" s="83">
        <v>13</v>
      </c>
      <c r="B17" s="83" t="s">
        <v>171</v>
      </c>
      <c r="C17" s="83" t="s">
        <v>27</v>
      </c>
      <c r="D17" s="86">
        <v>77</v>
      </c>
      <c r="E17" s="83"/>
      <c r="F17" s="83"/>
      <c r="G17" s="83"/>
      <c r="H17" s="83"/>
      <c r="I17" s="130"/>
      <c r="J17" s="83"/>
      <c r="K17" s="83"/>
      <c r="L17" s="83"/>
      <c r="M17" s="83"/>
      <c r="N17" s="130"/>
      <c r="O17" s="130"/>
      <c r="P17" s="83"/>
      <c r="Q17" s="83"/>
      <c r="R17" s="83"/>
      <c r="S17" s="130"/>
      <c r="T17" s="135"/>
      <c r="U17" s="138"/>
      <c r="V17" s="130"/>
      <c r="W17" s="130"/>
      <c r="X17" s="130"/>
      <c r="Y17" s="130"/>
      <c r="Z17" s="130"/>
      <c r="AA17" s="135"/>
      <c r="AB17" s="139"/>
      <c r="AC17" s="130"/>
      <c r="AD17" s="130"/>
      <c r="AE17" s="130"/>
      <c r="AF17" s="130"/>
      <c r="AG17" s="130"/>
      <c r="AH17" s="132"/>
      <c r="AI17" s="130">
        <v>1</v>
      </c>
      <c r="AJ17" s="130"/>
      <c r="AK17" s="130"/>
      <c r="AL17" s="130">
        <v>19</v>
      </c>
      <c r="AM17" s="136">
        <f>SUM(AI17:AL17)</f>
        <v>20</v>
      </c>
      <c r="AN17" s="132">
        <f>AH17+AM17</f>
        <v>20</v>
      </c>
      <c r="AO17" s="142">
        <v>1</v>
      </c>
      <c r="AP17" s="142"/>
      <c r="AQ17" s="142">
        <v>1</v>
      </c>
      <c r="AR17" s="142">
        <v>15</v>
      </c>
      <c r="AS17" s="35">
        <f>(SUM(AO17:AR17))</f>
        <v>17</v>
      </c>
      <c r="AT17" s="36">
        <f>AN17+AS17</f>
        <v>37</v>
      </c>
      <c r="AU17" s="83"/>
      <c r="AV17" s="83"/>
      <c r="AW17" s="83"/>
      <c r="AX17" s="83"/>
      <c r="AY17" s="35">
        <f t="shared" si="12"/>
        <v>0</v>
      </c>
      <c r="AZ17" s="121"/>
      <c r="BA17" s="38">
        <f t="shared" si="13"/>
        <v>37</v>
      </c>
      <c r="BB17" s="83"/>
      <c r="BC17" s="83"/>
      <c r="BD17" s="83"/>
      <c r="BE17" s="83"/>
      <c r="BF17" s="65">
        <f t="shared" si="14"/>
        <v>0</v>
      </c>
      <c r="BG17" s="38">
        <f t="shared" si="15"/>
        <v>37</v>
      </c>
      <c r="BH17" s="42"/>
      <c r="BI17" s="42"/>
      <c r="BJ17" s="42"/>
      <c r="BK17" s="42"/>
      <c r="BL17" s="43"/>
      <c r="BM17" s="43"/>
      <c r="BN17" s="25"/>
      <c r="BO17" s="24"/>
    </row>
    <row r="18" spans="1:67" ht="29.25" customHeight="1" thickBot="1">
      <c r="A18" s="86">
        <v>14</v>
      </c>
      <c r="B18" s="83" t="s">
        <v>152</v>
      </c>
      <c r="C18" s="83" t="s">
        <v>36</v>
      </c>
      <c r="D18" s="86">
        <v>15</v>
      </c>
      <c r="E18" s="83">
        <v>10</v>
      </c>
      <c r="F18" s="83"/>
      <c r="G18" s="83">
        <v>1</v>
      </c>
      <c r="H18" s="83">
        <v>19</v>
      </c>
      <c r="I18" s="132">
        <f>SUM(E18:H18)</f>
        <v>30</v>
      </c>
      <c r="J18" s="83"/>
      <c r="K18" s="83"/>
      <c r="L18" s="83"/>
      <c r="M18" s="83"/>
      <c r="N18" s="136">
        <f>SUM(J18:M18)</f>
        <v>0</v>
      </c>
      <c r="O18" s="132">
        <f>I18+N18</f>
        <v>30</v>
      </c>
      <c r="P18" s="83"/>
      <c r="Q18" s="83"/>
      <c r="R18" s="83"/>
      <c r="S18" s="83"/>
      <c r="T18" s="136">
        <f>SUM(P18:S18)</f>
        <v>0</v>
      </c>
      <c r="U18" s="132">
        <f>O18+T18</f>
        <v>30</v>
      </c>
      <c r="V18" s="83"/>
      <c r="W18" s="83"/>
      <c r="X18" s="83"/>
      <c r="Y18" s="83"/>
      <c r="Z18" s="83"/>
      <c r="AA18" s="136">
        <f>SUM(V18:Z18)</f>
        <v>0</v>
      </c>
      <c r="AB18" s="132">
        <f>U18+AA18</f>
        <v>30</v>
      </c>
      <c r="AC18" s="130"/>
      <c r="AD18" s="130"/>
      <c r="AE18" s="130"/>
      <c r="AF18" s="130"/>
      <c r="AG18" s="136">
        <f>SUM(AC18:AF18)</f>
        <v>0</v>
      </c>
      <c r="AH18" s="132">
        <f>AB18+AG18</f>
        <v>30</v>
      </c>
      <c r="AI18" s="130"/>
      <c r="AJ18" s="130"/>
      <c r="AK18" s="130"/>
      <c r="AL18" s="130"/>
      <c r="AM18" s="136">
        <f>SUM(AI18:AL18)</f>
        <v>0</v>
      </c>
      <c r="AN18" s="132">
        <f>AH18+AM18</f>
        <v>30</v>
      </c>
      <c r="AO18" s="142"/>
      <c r="AP18" s="142"/>
      <c r="AQ18" s="142"/>
      <c r="AR18" s="142"/>
      <c r="AS18" s="35">
        <f>(SUM(AO18:AR18))</f>
        <v>0</v>
      </c>
      <c r="AT18" s="36">
        <f>AN18+AS18</f>
        <v>30</v>
      </c>
      <c r="AU18" s="142"/>
      <c r="AV18" s="142"/>
      <c r="AW18" s="142"/>
      <c r="AX18" s="142"/>
      <c r="AY18" s="35">
        <f t="shared" si="12"/>
        <v>0</v>
      </c>
      <c r="AZ18" s="144"/>
      <c r="BA18" s="38">
        <f t="shared" si="13"/>
        <v>30</v>
      </c>
      <c r="BB18" s="142"/>
      <c r="BC18" s="142"/>
      <c r="BD18" s="142"/>
      <c r="BE18" s="142"/>
      <c r="BF18" s="65">
        <f t="shared" si="14"/>
        <v>0</v>
      </c>
      <c r="BG18" s="38">
        <f t="shared" si="15"/>
        <v>30</v>
      </c>
      <c r="BH18" s="42"/>
      <c r="BI18" s="42"/>
      <c r="BJ18" s="42"/>
      <c r="BK18" s="42"/>
      <c r="BL18" s="43"/>
      <c r="BM18" s="43"/>
      <c r="BN18" s="25"/>
      <c r="BO18" s="24"/>
    </row>
    <row r="19" spans="1:67" ht="30" customHeight="1" thickBot="1">
      <c r="A19" s="86">
        <v>15</v>
      </c>
      <c r="B19" s="130" t="s">
        <v>153</v>
      </c>
      <c r="C19" s="83" t="s">
        <v>1</v>
      </c>
      <c r="D19" s="86">
        <v>4</v>
      </c>
      <c r="E19" s="83">
        <v>10</v>
      </c>
      <c r="F19" s="83"/>
      <c r="G19" s="83">
        <v>2</v>
      </c>
      <c r="H19" s="83"/>
      <c r="I19" s="132">
        <f>SUM(E19:H19)</f>
        <v>12</v>
      </c>
      <c r="J19" s="83"/>
      <c r="K19" s="83"/>
      <c r="L19" s="83"/>
      <c r="M19" s="83"/>
      <c r="N19" s="136">
        <f>SUM(J19:M19)</f>
        <v>0</v>
      </c>
      <c r="O19" s="132">
        <f>I19+N19</f>
        <v>12</v>
      </c>
      <c r="P19" s="83">
        <v>1</v>
      </c>
      <c r="Q19" s="83"/>
      <c r="R19" s="83">
        <v>1</v>
      </c>
      <c r="S19" s="130"/>
      <c r="T19" s="136">
        <f>SUM(P19:S19)</f>
        <v>2</v>
      </c>
      <c r="U19" s="132">
        <f>O19+T19</f>
        <v>14</v>
      </c>
      <c r="V19" s="130"/>
      <c r="W19" s="130"/>
      <c r="X19" s="130"/>
      <c r="Y19" s="130"/>
      <c r="Z19" s="130"/>
      <c r="AA19" s="136">
        <f>SUM(V19:Z19)</f>
        <v>0</v>
      </c>
      <c r="AB19" s="132">
        <f>U19+AA19</f>
        <v>14</v>
      </c>
      <c r="AC19" s="130"/>
      <c r="AD19" s="130"/>
      <c r="AE19" s="130"/>
      <c r="AF19" s="130"/>
      <c r="AG19" s="136">
        <f>SUM(AC19:AF19)</f>
        <v>0</v>
      </c>
      <c r="AH19" s="132">
        <f>AB19+AG19</f>
        <v>14</v>
      </c>
      <c r="AI19" s="130"/>
      <c r="AJ19" s="130"/>
      <c r="AK19" s="130"/>
      <c r="AL19" s="130"/>
      <c r="AM19" s="136">
        <f>SUM(AI19:AL19)</f>
        <v>0</v>
      </c>
      <c r="AN19" s="132">
        <f>AH19+AM19</f>
        <v>14</v>
      </c>
      <c r="AO19" s="142"/>
      <c r="AP19" s="142"/>
      <c r="AQ19" s="142"/>
      <c r="AR19" s="142"/>
      <c r="AS19" s="35">
        <f>(SUM(AO19:AR19))</f>
        <v>0</v>
      </c>
      <c r="AT19" s="36">
        <f>AN19+AS19</f>
        <v>14</v>
      </c>
      <c r="AU19" s="142"/>
      <c r="AV19" s="142"/>
      <c r="AW19" s="142"/>
      <c r="AX19" s="142"/>
      <c r="AY19" s="35">
        <f t="shared" si="12"/>
        <v>0</v>
      </c>
      <c r="AZ19" s="144"/>
      <c r="BA19" s="38">
        <f t="shared" si="13"/>
        <v>14</v>
      </c>
      <c r="BB19" s="142">
        <v>1</v>
      </c>
      <c r="BC19" s="142"/>
      <c r="BD19" s="142">
        <v>1</v>
      </c>
      <c r="BE19" s="142">
        <v>13</v>
      </c>
      <c r="BF19" s="65">
        <f t="shared" si="14"/>
        <v>15</v>
      </c>
      <c r="BG19" s="38">
        <f t="shared" si="15"/>
        <v>29</v>
      </c>
      <c r="BH19" s="43"/>
      <c r="BI19" s="42"/>
      <c r="BJ19" s="42"/>
      <c r="BK19" s="42"/>
      <c r="BL19" s="43"/>
      <c r="BM19" s="43"/>
      <c r="BN19" s="25"/>
      <c r="BO19" s="24"/>
    </row>
    <row r="20" spans="1:67" ht="30" customHeight="1" thickBot="1">
      <c r="A20" s="86">
        <v>16</v>
      </c>
      <c r="B20" s="83" t="s">
        <v>162</v>
      </c>
      <c r="C20" s="83" t="s">
        <v>2</v>
      </c>
      <c r="D20" s="86">
        <v>75</v>
      </c>
      <c r="E20" s="83">
        <v>10</v>
      </c>
      <c r="F20" s="83"/>
      <c r="G20" s="83"/>
      <c r="H20" s="83">
        <v>17</v>
      </c>
      <c r="I20" s="132">
        <f>SUM(E20:H20)</f>
        <v>27</v>
      </c>
      <c r="J20" s="83"/>
      <c r="K20" s="83"/>
      <c r="L20" s="83"/>
      <c r="M20" s="83"/>
      <c r="N20" s="136">
        <f>SUM(J20:M20)</f>
        <v>0</v>
      </c>
      <c r="O20" s="132">
        <f>I20+N20</f>
        <v>27</v>
      </c>
      <c r="P20" s="83"/>
      <c r="Q20" s="83"/>
      <c r="R20" s="83"/>
      <c r="S20" s="83"/>
      <c r="T20" s="136">
        <f>SUM(P20:S20)</f>
        <v>0</v>
      </c>
      <c r="U20" s="132">
        <f>O20+T20</f>
        <v>27</v>
      </c>
      <c r="V20" s="83"/>
      <c r="W20" s="83"/>
      <c r="X20" s="83"/>
      <c r="Y20" s="83"/>
      <c r="Z20" s="83"/>
      <c r="AA20" s="136">
        <f>SUM(V20:Z20)</f>
        <v>0</v>
      </c>
      <c r="AB20" s="132">
        <f>U20+AA20</f>
        <v>27</v>
      </c>
      <c r="AC20" s="130"/>
      <c r="AD20" s="130"/>
      <c r="AE20" s="130"/>
      <c r="AF20" s="130"/>
      <c r="AG20" s="136">
        <f>SUM(AC20:AF20)</f>
        <v>0</v>
      </c>
      <c r="AH20" s="132">
        <f>AB20+AG20</f>
        <v>27</v>
      </c>
      <c r="AI20" s="130"/>
      <c r="AJ20" s="130"/>
      <c r="AK20" s="130"/>
      <c r="AL20" s="130"/>
      <c r="AM20" s="136">
        <f>SUM(AI20:AL20)</f>
        <v>0</v>
      </c>
      <c r="AN20" s="132">
        <f>AH20+AM20</f>
        <v>27</v>
      </c>
      <c r="AO20" s="142"/>
      <c r="AP20" s="142"/>
      <c r="AQ20" s="142"/>
      <c r="AR20" s="142"/>
      <c r="AS20" s="145">
        <f>(SUM(AO20:AR20))</f>
        <v>0</v>
      </c>
      <c r="AT20" s="38">
        <f>AN20+AS20</f>
        <v>27</v>
      </c>
      <c r="AU20" s="142"/>
      <c r="AV20" s="142"/>
      <c r="AW20" s="142"/>
      <c r="AX20" s="142"/>
      <c r="AY20" s="35">
        <f t="shared" si="12"/>
        <v>0</v>
      </c>
      <c r="AZ20" s="144"/>
      <c r="BA20" s="38">
        <f t="shared" si="13"/>
        <v>27</v>
      </c>
      <c r="BB20" s="142"/>
      <c r="BC20" s="142"/>
      <c r="BD20" s="142"/>
      <c r="BE20" s="142"/>
      <c r="BF20" s="65">
        <f t="shared" si="14"/>
        <v>0</v>
      </c>
      <c r="BG20" s="38">
        <f t="shared" si="15"/>
        <v>27</v>
      </c>
      <c r="BH20" s="43"/>
      <c r="BI20" s="42"/>
      <c r="BJ20" s="42"/>
      <c r="BK20" s="42"/>
      <c r="BL20" s="43"/>
      <c r="BM20" s="43"/>
      <c r="BN20" s="25"/>
      <c r="BO20" s="24"/>
    </row>
    <row r="21" spans="1:67" ht="30" customHeight="1">
      <c r="A21" s="86">
        <v>17</v>
      </c>
      <c r="B21" s="130" t="s">
        <v>175</v>
      </c>
      <c r="C21" s="83"/>
      <c r="D21" s="86">
        <v>188</v>
      </c>
      <c r="E21" s="83"/>
      <c r="F21" s="83"/>
      <c r="G21" s="83"/>
      <c r="H21" s="83"/>
      <c r="I21" s="130"/>
      <c r="J21" s="83"/>
      <c r="K21" s="83"/>
      <c r="L21" s="83"/>
      <c r="M21" s="83"/>
      <c r="N21" s="130"/>
      <c r="O21" s="130"/>
      <c r="P21" s="83"/>
      <c r="Q21" s="83"/>
      <c r="R21" s="83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2"/>
      <c r="AU21" s="130">
        <v>5</v>
      </c>
      <c r="AV21" s="130"/>
      <c r="AW21" s="130"/>
      <c r="AX21" s="130">
        <v>13</v>
      </c>
      <c r="AY21" s="35">
        <f t="shared" si="12"/>
        <v>18</v>
      </c>
      <c r="AZ21" s="130"/>
      <c r="BA21" s="38">
        <f t="shared" si="13"/>
        <v>18</v>
      </c>
      <c r="BB21" s="142"/>
      <c r="BC21" s="142"/>
      <c r="BD21" s="142"/>
      <c r="BE21" s="142"/>
      <c r="BF21" s="65">
        <f t="shared" si="14"/>
        <v>0</v>
      </c>
      <c r="BG21" s="38">
        <f t="shared" si="15"/>
        <v>18</v>
      </c>
      <c r="BH21" s="43"/>
      <c r="BI21" s="42"/>
      <c r="BJ21" s="42"/>
      <c r="BK21" s="42"/>
      <c r="BL21" s="43"/>
      <c r="BM21" s="43"/>
      <c r="BN21" s="29"/>
      <c r="BO21" s="24"/>
    </row>
    <row r="22" spans="1:67" ht="30" customHeight="1">
      <c r="A22" s="49"/>
      <c r="B22" s="48"/>
      <c r="C22" s="48"/>
      <c r="D22" s="48"/>
      <c r="E22" s="48"/>
      <c r="F22" s="48"/>
      <c r="G22" s="48"/>
      <c r="H22" s="48"/>
      <c r="I22" s="51"/>
      <c r="J22" s="53"/>
      <c r="K22" s="53"/>
      <c r="L22" s="53"/>
      <c r="M22" s="53"/>
      <c r="N22" s="43"/>
      <c r="O22" s="43"/>
      <c r="P22" s="53"/>
      <c r="Q22" s="53"/>
      <c r="R22" s="5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2"/>
      <c r="BD22" s="42"/>
      <c r="BE22" s="42"/>
      <c r="BF22" s="43"/>
      <c r="BG22" s="43"/>
      <c r="BH22" s="43"/>
      <c r="BI22" s="42"/>
      <c r="BJ22" s="42"/>
      <c r="BK22" s="42"/>
      <c r="BL22" s="43"/>
      <c r="BM22" s="43"/>
      <c r="BN22" s="29"/>
      <c r="BO22" s="24"/>
    </row>
    <row r="23" spans="1:67" ht="30" customHeight="1">
      <c r="A23" s="49"/>
      <c r="B23" s="48"/>
      <c r="C23" s="48"/>
      <c r="D23" s="49"/>
      <c r="E23" s="48"/>
      <c r="F23" s="48"/>
      <c r="G23" s="48"/>
      <c r="H23" s="48"/>
      <c r="I23" s="51"/>
      <c r="J23" s="53"/>
      <c r="K23" s="53"/>
      <c r="L23" s="53"/>
      <c r="M23" s="53"/>
      <c r="N23" s="43"/>
      <c r="O23" s="43"/>
      <c r="P23" s="53"/>
      <c r="Q23" s="53"/>
      <c r="R23" s="5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2"/>
      <c r="BD23" s="42"/>
      <c r="BE23" s="42"/>
      <c r="BF23" s="43"/>
      <c r="BG23" s="43"/>
      <c r="BH23" s="43"/>
      <c r="BI23" s="42"/>
      <c r="BJ23" s="42"/>
      <c r="BK23" s="42"/>
      <c r="BL23" s="43"/>
      <c r="BM23" s="43"/>
      <c r="BN23" s="29"/>
      <c r="BO23" s="24"/>
    </row>
    <row r="24" spans="1:67" ht="30" customHeight="1">
      <c r="A24" s="49"/>
      <c r="B24" s="48"/>
      <c r="C24" s="48"/>
      <c r="D24" s="49"/>
      <c r="E24" s="48"/>
      <c r="F24" s="48"/>
      <c r="G24" s="48"/>
      <c r="H24" s="48"/>
      <c r="I24" s="51"/>
      <c r="J24" s="53"/>
      <c r="K24" s="53"/>
      <c r="L24" s="53"/>
      <c r="M24" s="53"/>
      <c r="N24" s="43"/>
      <c r="O24" s="43"/>
      <c r="P24" s="53"/>
      <c r="Q24" s="53"/>
      <c r="R24" s="5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2"/>
      <c r="BD24" s="42"/>
      <c r="BE24" s="42"/>
      <c r="BF24" s="43"/>
      <c r="BG24" s="43"/>
      <c r="BH24" s="43"/>
      <c r="BI24" s="42"/>
      <c r="BJ24" s="42"/>
      <c r="BK24" s="42"/>
      <c r="BL24" s="43"/>
      <c r="BM24" s="43"/>
      <c r="BN24" s="29"/>
      <c r="BO24" s="24"/>
    </row>
    <row r="25" spans="1:67" ht="30" customHeight="1">
      <c r="A25" s="50"/>
      <c r="B25" s="48"/>
      <c r="C25" s="48"/>
      <c r="D25" s="49"/>
      <c r="E25" s="48"/>
      <c r="F25" s="48"/>
      <c r="G25" s="48"/>
      <c r="H25" s="48"/>
      <c r="I25" s="51"/>
      <c r="J25" s="1"/>
      <c r="K25" s="1"/>
      <c r="L25" s="1"/>
      <c r="M25" s="1"/>
      <c r="N25" s="29"/>
      <c r="O25" s="29"/>
      <c r="P25" s="24"/>
      <c r="Q25" s="24"/>
      <c r="R25" s="24"/>
      <c r="S25" s="25"/>
      <c r="T25" s="29"/>
      <c r="U25" s="29"/>
      <c r="V25" s="25"/>
      <c r="W25" s="25"/>
      <c r="X25" s="25"/>
      <c r="Y25" s="25"/>
      <c r="Z25" s="25"/>
      <c r="AA25" s="29"/>
      <c r="AB25" s="29"/>
      <c r="AC25" s="25"/>
      <c r="AD25" s="25"/>
      <c r="AE25" s="25"/>
      <c r="AF25" s="25"/>
      <c r="AG25" s="29"/>
      <c r="AH25" s="29"/>
      <c r="AI25" s="25"/>
      <c r="AJ25" s="25"/>
      <c r="AK25" s="25"/>
      <c r="AL25" s="25"/>
      <c r="AM25" s="29"/>
      <c r="AN25" s="29"/>
      <c r="AO25" s="25"/>
      <c r="AP25" s="25"/>
      <c r="AQ25" s="25"/>
      <c r="AR25" s="25"/>
      <c r="AS25" s="29"/>
      <c r="AT25" s="29"/>
      <c r="AU25" s="25"/>
      <c r="AV25" s="25"/>
      <c r="AW25" s="25"/>
      <c r="AX25" s="25"/>
      <c r="AY25" s="29"/>
      <c r="AZ25" s="29"/>
      <c r="BA25" s="29"/>
      <c r="BB25" s="29"/>
      <c r="BC25" s="25"/>
      <c r="BD25" s="25"/>
      <c r="BE25" s="25"/>
      <c r="BF25" s="29"/>
      <c r="BG25" s="29"/>
      <c r="BH25" s="29"/>
      <c r="BI25" s="25"/>
      <c r="BJ25" s="25"/>
      <c r="BK25" s="25"/>
      <c r="BL25" s="29"/>
      <c r="BM25" s="29"/>
      <c r="BN25" s="29"/>
      <c r="BO25" s="24"/>
    </row>
    <row r="26" spans="1:67" ht="29.25" customHeight="1">
      <c r="A26" s="50"/>
      <c r="B26" s="48"/>
      <c r="C26" s="48"/>
      <c r="D26" s="49"/>
      <c r="E26" s="48"/>
      <c r="F26" s="48"/>
      <c r="G26" s="48"/>
      <c r="H26" s="48"/>
      <c r="I26" s="51"/>
      <c r="J26" s="1"/>
      <c r="K26" s="1"/>
      <c r="L26" s="1"/>
      <c r="M26" s="1"/>
      <c r="N26" s="29"/>
      <c r="O26" s="29"/>
      <c r="P26" s="24"/>
      <c r="Q26" s="24"/>
      <c r="R26" s="24"/>
      <c r="S26" s="25"/>
      <c r="T26" s="29"/>
      <c r="U26" s="29"/>
      <c r="V26" s="25"/>
      <c r="W26" s="25"/>
      <c r="X26" s="25"/>
      <c r="Y26" s="25"/>
      <c r="Z26" s="25"/>
      <c r="AA26" s="29"/>
      <c r="AB26" s="29"/>
      <c r="AC26" s="25"/>
      <c r="AD26" s="25"/>
      <c r="AE26" s="25"/>
      <c r="AF26" s="25"/>
      <c r="AG26" s="29"/>
      <c r="AH26" s="29"/>
      <c r="AI26" s="25"/>
      <c r="AJ26" s="25"/>
      <c r="AK26" s="25"/>
      <c r="AL26" s="25"/>
      <c r="AM26" s="29"/>
      <c r="AN26" s="29"/>
      <c r="AO26" s="25"/>
      <c r="AP26" s="25"/>
      <c r="AQ26" s="25"/>
      <c r="AR26" s="25"/>
      <c r="AS26" s="29"/>
      <c r="AT26" s="29"/>
      <c r="AU26" s="25"/>
      <c r="AV26" s="25"/>
      <c r="AW26" s="25"/>
      <c r="AX26" s="25"/>
      <c r="AY26" s="29"/>
      <c r="AZ26" s="29"/>
      <c r="BA26" s="29"/>
      <c r="BB26" s="29"/>
      <c r="BC26" s="25"/>
      <c r="BD26" s="25"/>
      <c r="BE26" s="25"/>
      <c r="BF26" s="29"/>
      <c r="BG26" s="29"/>
      <c r="BH26" s="29"/>
      <c r="BI26" s="25"/>
      <c r="BJ26" s="25"/>
      <c r="BK26" s="25"/>
      <c r="BL26" s="29"/>
      <c r="BM26" s="29"/>
      <c r="BN26" s="29"/>
      <c r="BO26" s="24"/>
    </row>
    <row r="27" spans="1:67" ht="30" customHeight="1">
      <c r="A27" s="50"/>
      <c r="B27" s="48"/>
      <c r="C27" s="48"/>
      <c r="D27" s="49"/>
      <c r="E27" s="48"/>
      <c r="F27" s="48"/>
      <c r="G27" s="48"/>
      <c r="H27" s="48"/>
      <c r="I27" s="51"/>
      <c r="J27" s="1"/>
      <c r="K27" s="1"/>
      <c r="L27" s="1"/>
      <c r="M27" s="1"/>
      <c r="N27" s="29"/>
      <c r="O27" s="29"/>
      <c r="P27" s="24"/>
      <c r="Q27" s="24"/>
      <c r="R27" s="24"/>
      <c r="S27" s="25"/>
      <c r="T27" s="29"/>
      <c r="U27" s="29"/>
      <c r="V27" s="25"/>
      <c r="W27" s="25"/>
      <c r="X27" s="25"/>
      <c r="Y27" s="25"/>
      <c r="Z27" s="25"/>
      <c r="AA27" s="29"/>
      <c r="AB27" s="29"/>
      <c r="AC27" s="25"/>
      <c r="AD27" s="25"/>
      <c r="AE27" s="25"/>
      <c r="AF27" s="25"/>
      <c r="AG27" s="29"/>
      <c r="AH27" s="29"/>
      <c r="AI27" s="25"/>
      <c r="AJ27" s="25"/>
      <c r="AK27" s="25"/>
      <c r="AL27" s="25"/>
      <c r="AM27" s="29"/>
      <c r="AN27" s="29"/>
      <c r="AO27" s="25"/>
      <c r="AP27" s="25"/>
      <c r="AQ27" s="25"/>
      <c r="AR27" s="25"/>
      <c r="AS27" s="29"/>
      <c r="AT27" s="29"/>
      <c r="AU27" s="25"/>
      <c r="AV27" s="25"/>
      <c r="AW27" s="25"/>
      <c r="AX27" s="25"/>
      <c r="AY27" s="29"/>
      <c r="AZ27" s="29"/>
      <c r="BA27" s="29"/>
      <c r="BB27" s="29"/>
      <c r="BC27" s="25"/>
      <c r="BD27" s="25"/>
      <c r="BE27" s="25"/>
      <c r="BF27" s="29"/>
      <c r="BG27" s="29"/>
      <c r="BH27" s="29"/>
      <c r="BI27" s="25"/>
      <c r="BJ27" s="25"/>
      <c r="BK27" s="25"/>
      <c r="BL27" s="29"/>
      <c r="BM27" s="29"/>
      <c r="BN27" s="29"/>
      <c r="BO27" s="24"/>
    </row>
    <row r="28" spans="1:67" ht="29.25" customHeight="1">
      <c r="A28" s="50"/>
      <c r="B28" s="48"/>
      <c r="C28" s="48"/>
      <c r="D28" s="49"/>
      <c r="E28" s="48"/>
      <c r="F28" s="48"/>
      <c r="G28" s="48"/>
      <c r="H28" s="48"/>
      <c r="I28" s="51"/>
      <c r="J28" s="1"/>
      <c r="K28" s="1"/>
      <c r="L28" s="1"/>
      <c r="M28" s="1"/>
      <c r="N28" s="29"/>
      <c r="O28" s="29"/>
      <c r="P28" s="24"/>
      <c r="Q28" s="24"/>
      <c r="R28" s="24"/>
      <c r="S28" s="25"/>
      <c r="T28" s="29"/>
      <c r="U28" s="29"/>
      <c r="V28" s="25"/>
      <c r="W28" s="25"/>
      <c r="X28" s="25"/>
      <c r="Y28" s="25"/>
      <c r="Z28" s="25"/>
      <c r="AA28" s="29"/>
      <c r="AB28" s="29"/>
      <c r="AC28" s="25"/>
      <c r="AD28" s="25"/>
      <c r="AE28" s="25"/>
      <c r="AF28" s="25"/>
      <c r="AG28" s="29"/>
      <c r="AH28" s="29"/>
      <c r="AI28" s="25"/>
      <c r="AJ28" s="25"/>
      <c r="AK28" s="25"/>
      <c r="AL28" s="25"/>
      <c r="AM28" s="29"/>
      <c r="AN28" s="29"/>
      <c r="AO28" s="25"/>
      <c r="AP28" s="25"/>
      <c r="AQ28" s="25"/>
      <c r="AR28" s="25"/>
      <c r="AS28" s="29"/>
      <c r="AT28" s="29"/>
      <c r="AU28" s="25"/>
      <c r="AV28" s="25"/>
      <c r="AW28" s="25"/>
      <c r="AX28" s="25"/>
      <c r="AY28" s="29"/>
      <c r="AZ28" s="29"/>
      <c r="BA28" s="29"/>
      <c r="BB28" s="29"/>
      <c r="BC28" s="25"/>
      <c r="BD28" s="25"/>
      <c r="BE28" s="25"/>
      <c r="BF28" s="29"/>
      <c r="BG28" s="29"/>
      <c r="BH28" s="29"/>
      <c r="BI28" s="25"/>
      <c r="BJ28" s="25"/>
      <c r="BK28" s="25"/>
      <c r="BL28" s="29"/>
      <c r="BM28" s="29"/>
      <c r="BN28" s="29"/>
      <c r="BO28" s="24"/>
    </row>
    <row r="29" spans="1:66" s="24" customFormat="1" ht="30" customHeight="1">
      <c r="A29" s="52"/>
      <c r="B29" s="48"/>
      <c r="C29" s="48"/>
      <c r="D29" s="49"/>
      <c r="E29" s="48"/>
      <c r="F29" s="48"/>
      <c r="G29" s="48"/>
      <c r="H29" s="48"/>
      <c r="I29" s="51"/>
      <c r="J29" s="1"/>
      <c r="K29" s="1"/>
      <c r="L29" s="1"/>
      <c r="M29" s="1"/>
      <c r="N29" s="29"/>
      <c r="O29" s="29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6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9"/>
      <c r="BN29" s="29"/>
    </row>
    <row r="30" spans="1:67" ht="30" customHeight="1">
      <c r="A30" s="52"/>
      <c r="B30" s="48"/>
      <c r="C30" s="48"/>
      <c r="D30" s="49"/>
      <c r="E30" s="48"/>
      <c r="F30" s="48"/>
      <c r="G30" s="48"/>
      <c r="H30" s="48"/>
      <c r="I30" s="51"/>
      <c r="J30" s="1"/>
      <c r="K30" s="1"/>
      <c r="L30" s="1"/>
      <c r="M30" s="1"/>
      <c r="N30" s="29"/>
      <c r="O30" s="29"/>
      <c r="P30" s="24"/>
      <c r="Q30" s="24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6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9"/>
      <c r="BN30" s="29"/>
      <c r="BO30" s="24"/>
    </row>
    <row r="31" spans="1:67" ht="30" customHeight="1">
      <c r="A31" s="31"/>
      <c r="B31" s="30"/>
      <c r="C31" s="30"/>
      <c r="D31" s="30"/>
      <c r="E31" s="30"/>
      <c r="F31" s="47"/>
      <c r="G31" s="47"/>
      <c r="H31" s="47"/>
      <c r="I31" s="29"/>
      <c r="J31" s="1"/>
      <c r="K31" s="1"/>
      <c r="L31" s="1"/>
      <c r="M31" s="1"/>
      <c r="N31" s="29"/>
      <c r="O31" s="29"/>
      <c r="P31" s="24"/>
      <c r="Q31" s="24"/>
      <c r="R31" s="2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6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9"/>
      <c r="BN31" s="29"/>
      <c r="BO31" s="24"/>
    </row>
    <row r="32" spans="1:67" ht="30" customHeight="1">
      <c r="A32" s="32"/>
      <c r="B32" s="30"/>
      <c r="C32" s="30"/>
      <c r="D32" s="31"/>
      <c r="E32" s="31"/>
      <c r="F32" s="24"/>
      <c r="G32" s="24"/>
      <c r="H32" s="24"/>
      <c r="I32" s="29"/>
      <c r="J32" s="1"/>
      <c r="K32" s="1"/>
      <c r="L32" s="1"/>
      <c r="M32" s="1"/>
      <c r="N32" s="29"/>
      <c r="O32" s="29"/>
      <c r="P32" s="24"/>
      <c r="Q32" s="24"/>
      <c r="R32" s="2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6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4"/>
    </row>
    <row r="33" spans="1:67" ht="12.75">
      <c r="A33" s="24"/>
      <c r="B33" s="24"/>
      <c r="C33" s="24"/>
      <c r="D33" s="24"/>
      <c r="E33" s="24"/>
      <c r="F33" s="24"/>
      <c r="G33" s="24"/>
      <c r="H33" s="24"/>
      <c r="I33" s="25"/>
      <c r="J33" s="24"/>
      <c r="K33" s="24"/>
      <c r="L33" s="24"/>
      <c r="M33" s="24"/>
      <c r="N33" s="25"/>
      <c r="O33" s="25"/>
      <c r="P33" s="24"/>
      <c r="Q33" s="24"/>
      <c r="R33" s="2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6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4"/>
    </row>
    <row r="34" spans="1:67" ht="12.75">
      <c r="A34" s="24"/>
      <c r="B34" s="24"/>
      <c r="C34" s="24"/>
      <c r="D34" s="24"/>
      <c r="E34" s="24"/>
      <c r="F34" s="24"/>
      <c r="G34" s="24"/>
      <c r="H34" s="24"/>
      <c r="I34" s="25"/>
      <c r="J34" s="24"/>
      <c r="K34" s="24"/>
      <c r="L34" s="24"/>
      <c r="M34" s="24"/>
      <c r="N34" s="25"/>
      <c r="O34" s="25"/>
      <c r="P34" s="24"/>
      <c r="Q34" s="24"/>
      <c r="R34" s="2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6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4"/>
    </row>
    <row r="35" spans="1:67" ht="12.75">
      <c r="A35" s="24"/>
      <c r="B35" s="24"/>
      <c r="C35" s="24"/>
      <c r="D35" s="24"/>
      <c r="E35" s="24"/>
      <c r="F35" s="24"/>
      <c r="G35" s="24"/>
      <c r="H35" s="24"/>
      <c r="I35" s="25"/>
      <c r="J35" s="24"/>
      <c r="K35" s="24"/>
      <c r="L35" s="24"/>
      <c r="M35" s="24"/>
      <c r="N35" s="25"/>
      <c r="O35" s="25"/>
      <c r="P35" s="24"/>
      <c r="Q35" s="24"/>
      <c r="R35" s="2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6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4"/>
    </row>
    <row r="36" spans="1:67" ht="12.75">
      <c r="A36" s="24"/>
      <c r="B36" s="24"/>
      <c r="C36" s="24"/>
      <c r="D36" s="24"/>
      <c r="E36" s="24"/>
      <c r="F36" s="24"/>
      <c r="G36" s="24"/>
      <c r="H36" s="24"/>
      <c r="I36" s="25"/>
      <c r="J36" s="24"/>
      <c r="K36" s="24"/>
      <c r="L36" s="24"/>
      <c r="M36" s="24"/>
      <c r="N36" s="25"/>
      <c r="O36" s="25"/>
      <c r="P36" s="24"/>
      <c r="Q36" s="24"/>
      <c r="R36" s="2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6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4"/>
    </row>
    <row r="37" spans="1:67" ht="12.75">
      <c r="A37" s="24"/>
      <c r="B37" s="24"/>
      <c r="C37" s="24"/>
      <c r="D37" s="24"/>
      <c r="E37" s="24"/>
      <c r="F37" s="24"/>
      <c r="G37" s="24"/>
      <c r="H37" s="24"/>
      <c r="I37" s="25"/>
      <c r="J37" s="24"/>
      <c r="K37" s="24"/>
      <c r="L37" s="24"/>
      <c r="M37" s="24"/>
      <c r="N37" s="25"/>
      <c r="O37" s="25"/>
      <c r="P37" s="24"/>
      <c r="Q37" s="24"/>
      <c r="R37" s="2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6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4"/>
    </row>
    <row r="38" spans="1:67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5"/>
      <c r="P38" s="24"/>
      <c r="Q38" s="24"/>
      <c r="R38" s="2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6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4"/>
    </row>
    <row r="39" spans="1:67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5"/>
      <c r="P39" s="24"/>
      <c r="Q39" s="24"/>
      <c r="R39" s="2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6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4"/>
    </row>
    <row r="40" spans="1:67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5"/>
      <c r="P40" s="24"/>
      <c r="Q40" s="24"/>
      <c r="R40" s="2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6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4"/>
    </row>
    <row r="41" spans="1:67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5"/>
      <c r="P41" s="24"/>
      <c r="Q41" s="24"/>
      <c r="R41" s="24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6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4"/>
    </row>
    <row r="42" spans="1:67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5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6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4"/>
    </row>
    <row r="43" spans="1:67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5"/>
      <c r="P43" s="24"/>
      <c r="Q43" s="24"/>
      <c r="R43" s="24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6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4"/>
    </row>
    <row r="44" spans="1:67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5"/>
      <c r="P44" s="24"/>
      <c r="Q44" s="24"/>
      <c r="R44" s="24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6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4"/>
    </row>
    <row r="45" spans="1:67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5"/>
      <c r="P45" s="24"/>
      <c r="Q45" s="24"/>
      <c r="R45" s="24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6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4"/>
    </row>
    <row r="46" spans="1:67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5"/>
      <c r="P46" s="24"/>
      <c r="Q46" s="24"/>
      <c r="R46" s="24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6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4"/>
    </row>
    <row r="47" spans="1:67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5"/>
      <c r="P47" s="24"/>
      <c r="Q47" s="24"/>
      <c r="R47" s="24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6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4"/>
    </row>
    <row r="48" spans="1:67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5"/>
      <c r="P48" s="24"/>
      <c r="Q48" s="24"/>
      <c r="R48" s="24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6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4"/>
    </row>
    <row r="49" spans="1:67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25"/>
      <c r="P49" s="24"/>
      <c r="Q49" s="24"/>
      <c r="R49" s="24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6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4"/>
    </row>
    <row r="50" spans="1:67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5"/>
      <c r="P50" s="24"/>
      <c r="Q50" s="24"/>
      <c r="R50" s="24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6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4"/>
    </row>
    <row r="51" spans="1:67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5"/>
      <c r="P51" s="24"/>
      <c r="Q51" s="24"/>
      <c r="R51" s="24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6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4"/>
    </row>
    <row r="52" spans="1:67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5"/>
      <c r="P52" s="24"/>
      <c r="Q52" s="24"/>
      <c r="R52" s="24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6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4"/>
    </row>
    <row r="53" spans="1:67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5"/>
      <c r="P53" s="24"/>
      <c r="Q53" s="24"/>
      <c r="R53" s="24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6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4"/>
    </row>
    <row r="54" spans="1:67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5"/>
      <c r="P54" s="24"/>
      <c r="Q54" s="24"/>
      <c r="R54" s="24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6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4"/>
    </row>
    <row r="55" spans="1:67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5"/>
      <c r="P55" s="24"/>
      <c r="Q55" s="24"/>
      <c r="R55" s="24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6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4"/>
    </row>
    <row r="56" spans="1:67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5"/>
      <c r="P56" s="24"/>
      <c r="Q56" s="24"/>
      <c r="R56" s="24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6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4"/>
    </row>
    <row r="57" spans="1:67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O57" s="25"/>
      <c r="P57" s="24"/>
      <c r="Q57" s="24"/>
      <c r="R57" s="24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6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4"/>
    </row>
    <row r="58" spans="1:67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5"/>
      <c r="P58" s="24"/>
      <c r="Q58" s="24"/>
      <c r="R58" s="24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6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4"/>
    </row>
    <row r="59" spans="1:67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5"/>
      <c r="P59" s="24"/>
      <c r="Q59" s="24"/>
      <c r="R59" s="24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6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4"/>
    </row>
    <row r="60" spans="1:67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25"/>
      <c r="P60" s="24"/>
      <c r="Q60" s="24"/>
      <c r="R60" s="24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6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4"/>
    </row>
    <row r="61" spans="1:67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5"/>
      <c r="P61" s="24"/>
      <c r="Q61" s="24"/>
      <c r="R61" s="2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6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4"/>
    </row>
    <row r="62" spans="1:67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4"/>
      <c r="Q62" s="24"/>
      <c r="R62" s="24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6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4"/>
    </row>
    <row r="63" spans="1:67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4"/>
      <c r="Q63" s="24"/>
      <c r="R63" s="24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6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4"/>
    </row>
    <row r="64" spans="1:67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  <c r="O64" s="25"/>
      <c r="P64" s="24"/>
      <c r="Q64" s="24"/>
      <c r="R64" s="24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6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4"/>
    </row>
    <row r="65" spans="1:67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4"/>
      <c r="Q65" s="24"/>
      <c r="R65" s="2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6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4"/>
    </row>
    <row r="66" spans="1:67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5"/>
      <c r="P66" s="24"/>
      <c r="Q66" s="24"/>
      <c r="R66" s="24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6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4"/>
    </row>
    <row r="67" spans="1:67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  <c r="O67" s="25"/>
      <c r="P67" s="24"/>
      <c r="Q67" s="24"/>
      <c r="R67" s="24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6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4"/>
    </row>
    <row r="68" spans="1:67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5"/>
      <c r="P68" s="24"/>
      <c r="Q68" s="24"/>
      <c r="R68" s="24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6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4"/>
    </row>
    <row r="69" spans="1:67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5"/>
      <c r="P69" s="24"/>
      <c r="Q69" s="24"/>
      <c r="R69" s="24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6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4"/>
    </row>
    <row r="70" spans="1:67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/>
      <c r="O70" s="25"/>
      <c r="P70" s="24"/>
      <c r="Q70" s="24"/>
      <c r="R70" s="24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6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4"/>
    </row>
    <row r="71" spans="1:67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  <c r="O71" s="25"/>
      <c r="P71" s="24"/>
      <c r="Q71" s="24"/>
      <c r="R71" s="24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6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4"/>
    </row>
    <row r="72" spans="1:67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5"/>
      <c r="P72" s="24"/>
      <c r="Q72" s="24"/>
      <c r="R72" s="24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6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4"/>
    </row>
    <row r="73" spans="1:67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25"/>
      <c r="P73" s="24"/>
      <c r="Q73" s="24"/>
      <c r="R73" s="24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6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4"/>
    </row>
    <row r="74" spans="1:67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/>
      <c r="O74" s="25"/>
      <c r="P74" s="24"/>
      <c r="Q74" s="24"/>
      <c r="R74" s="24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6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4"/>
    </row>
    <row r="75" spans="1:67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/>
      <c r="O75" s="25"/>
      <c r="P75" s="24"/>
      <c r="Q75" s="24"/>
      <c r="R75" s="24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6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4"/>
    </row>
    <row r="76" spans="1:67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  <c r="O76" s="25"/>
      <c r="P76" s="24"/>
      <c r="Q76" s="24"/>
      <c r="R76" s="2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6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4"/>
    </row>
    <row r="77" spans="1:67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  <c r="O77" s="25"/>
      <c r="P77" s="24"/>
      <c r="Q77" s="24"/>
      <c r="R77" s="2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6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4"/>
    </row>
    <row r="78" spans="1:67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  <c r="O78" s="25"/>
      <c r="P78" s="24"/>
      <c r="Q78" s="24"/>
      <c r="R78" s="24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6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4"/>
    </row>
    <row r="79" spans="1:67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5"/>
      <c r="P79" s="24"/>
      <c r="Q79" s="24"/>
      <c r="R79" s="24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6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4"/>
    </row>
    <row r="80" spans="1:67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5"/>
      <c r="P80" s="24"/>
      <c r="Q80" s="24"/>
      <c r="R80" s="24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6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4"/>
    </row>
    <row r="81" spans="1:67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5"/>
      <c r="P81" s="24"/>
      <c r="Q81" s="24"/>
      <c r="R81" s="2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6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4"/>
    </row>
    <row r="82" spans="1:67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5"/>
      <c r="P82" s="24"/>
      <c r="Q82" s="24"/>
      <c r="R82" s="2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6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4"/>
    </row>
    <row r="83" spans="1:67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  <c r="O83" s="25"/>
      <c r="P83" s="24"/>
      <c r="Q83" s="24"/>
      <c r="R83" s="2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6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4"/>
    </row>
    <row r="84" spans="1:67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/>
      <c r="O84" s="25"/>
      <c r="P84" s="24"/>
      <c r="Q84" s="24"/>
      <c r="R84" s="2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6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4"/>
    </row>
    <row r="85" spans="1:67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5"/>
      <c r="P85" s="24"/>
      <c r="Q85" s="24"/>
      <c r="R85" s="2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6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4"/>
    </row>
    <row r="86" spans="1:67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25"/>
      <c r="P86" s="24"/>
      <c r="Q86" s="24"/>
      <c r="R86" s="2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6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4"/>
    </row>
    <row r="87" spans="1:67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5"/>
      <c r="P87" s="24"/>
      <c r="Q87" s="24"/>
      <c r="R87" s="2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6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4"/>
    </row>
    <row r="88" spans="1:67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5"/>
      <c r="O88" s="25"/>
      <c r="P88" s="24"/>
      <c r="Q88" s="24"/>
      <c r="R88" s="2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6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4"/>
    </row>
    <row r="89" spans="1:67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5"/>
      <c r="P89" s="24"/>
      <c r="Q89" s="24"/>
      <c r="R89" s="2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6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4"/>
    </row>
    <row r="90" spans="1:67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/>
      <c r="O90" s="25"/>
      <c r="P90" s="24"/>
      <c r="Q90" s="24"/>
      <c r="R90" s="2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6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4"/>
    </row>
    <row r="91" spans="1:67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5"/>
      <c r="P91" s="24"/>
      <c r="Q91" s="24"/>
      <c r="R91" s="2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6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4"/>
    </row>
    <row r="92" spans="1:67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5"/>
      <c r="O92" s="25"/>
      <c r="P92" s="24"/>
      <c r="Q92" s="24"/>
      <c r="R92" s="2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6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4"/>
    </row>
    <row r="93" spans="1:67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25"/>
      <c r="P93" s="24"/>
      <c r="Q93" s="24"/>
      <c r="R93" s="2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6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4"/>
    </row>
    <row r="94" spans="1:67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/>
      <c r="O94" s="25"/>
      <c r="P94" s="24"/>
      <c r="Q94" s="24"/>
      <c r="R94" s="2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6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4"/>
    </row>
    <row r="95" spans="1:67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25"/>
      <c r="P95" s="24"/>
      <c r="Q95" s="24"/>
      <c r="R95" s="2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6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4"/>
    </row>
    <row r="96" spans="1:67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  <c r="O96" s="25"/>
      <c r="P96" s="24"/>
      <c r="Q96" s="24"/>
      <c r="R96" s="2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6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4"/>
    </row>
    <row r="97" spans="1:67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25"/>
      <c r="P97" s="24"/>
      <c r="Q97" s="24"/>
      <c r="R97" s="24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6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4"/>
    </row>
    <row r="98" spans="1:67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  <c r="O98" s="25"/>
      <c r="P98" s="24"/>
      <c r="Q98" s="24"/>
      <c r="R98" s="24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6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4"/>
    </row>
    <row r="99" spans="1:67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5"/>
      <c r="O99" s="25"/>
      <c r="P99" s="24"/>
      <c r="Q99" s="24"/>
      <c r="R99" s="24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6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4"/>
    </row>
    <row r="100" spans="1:66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/>
      <c r="O100" s="25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</row>
    <row r="101" spans="1:66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25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</row>
    <row r="102" spans="1:66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5"/>
      <c r="O102" s="25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</row>
    <row r="103" spans="1:66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  <c r="O103" s="25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</row>
    <row r="104" spans="1:66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5"/>
      <c r="O104" s="25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</row>
    <row r="105" spans="1:66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5"/>
      <c r="O105" s="25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</row>
    <row r="106" spans="1:66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5"/>
      <c r="O106" s="25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</row>
    <row r="107" spans="1:66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25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</row>
    <row r="108" spans="1:66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5"/>
      <c r="O108" s="25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</row>
    <row r="109" spans="1:66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25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</row>
    <row r="110" spans="1:66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/>
      <c r="O110" s="25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</row>
    <row r="111" spans="1:66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5"/>
      <c r="O111" s="25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</row>
    <row r="112" spans="1:66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5"/>
      <c r="O112" s="25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</row>
    <row r="113" spans="1:66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/>
      <c r="O113" s="25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</row>
    <row r="114" spans="1:66" ht="15">
      <c r="A114" s="3"/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29"/>
      <c r="O114" s="29"/>
      <c r="P114" s="2"/>
      <c r="Q114" s="2"/>
      <c r="R114" s="2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23"/>
      <c r="BA114" s="11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</row>
    <row r="115" spans="1:66" ht="15">
      <c r="A115" s="3"/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29"/>
      <c r="O115" s="29"/>
      <c r="P115" s="2"/>
      <c r="Q115" s="2"/>
      <c r="R115" s="2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23"/>
      <c r="BA115" s="11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</row>
    <row r="116" spans="1:66" ht="15">
      <c r="A116" s="3"/>
      <c r="B116" s="3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29"/>
      <c r="O116" s="29"/>
      <c r="P116" s="2"/>
      <c r="Q116" s="2"/>
      <c r="R116" s="2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23"/>
      <c r="BA116" s="11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</row>
    <row r="117" spans="1:66" ht="15">
      <c r="A117" s="3"/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29"/>
      <c r="O117" s="29"/>
      <c r="P117" s="2"/>
      <c r="Q117" s="2"/>
      <c r="R117" s="2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23"/>
      <c r="BA117" s="11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</row>
    <row r="118" spans="1:66" ht="15">
      <c r="A118" s="3"/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29"/>
      <c r="O118" s="29"/>
      <c r="P118" s="2"/>
      <c r="Q118" s="2"/>
      <c r="R118" s="2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23"/>
      <c r="BA118" s="11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</row>
    <row r="119" spans="1:66" ht="15">
      <c r="A119" s="3"/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29"/>
      <c r="O119" s="29"/>
      <c r="P119" s="2"/>
      <c r="Q119" s="2"/>
      <c r="R119" s="2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23"/>
      <c r="BA119" s="11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</row>
    <row r="120" spans="1:66" ht="15">
      <c r="A120" s="3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29"/>
      <c r="O120" s="29"/>
      <c r="P120" s="2"/>
      <c r="Q120" s="2"/>
      <c r="R120" s="2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23"/>
      <c r="BA120" s="11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</row>
    <row r="121" spans="1:66" ht="15">
      <c r="A121" s="3"/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29"/>
      <c r="O121" s="29"/>
      <c r="P121" s="2"/>
      <c r="Q121" s="2"/>
      <c r="R121" s="2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23"/>
      <c r="BA121" s="11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</row>
    <row r="122" spans="1:66" ht="15">
      <c r="A122" s="3"/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29"/>
      <c r="O122" s="29"/>
      <c r="P122" s="2"/>
      <c r="Q122" s="2"/>
      <c r="R122" s="2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23"/>
      <c r="BA122" s="11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</row>
    <row r="123" spans="1:66" ht="15">
      <c r="A123" s="3"/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29"/>
      <c r="O123" s="29"/>
      <c r="P123" s="2"/>
      <c r="Q123" s="2"/>
      <c r="R123" s="2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23"/>
      <c r="BA123" s="11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</row>
    <row r="124" spans="1:66" ht="15">
      <c r="A124" s="3"/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29"/>
      <c r="O124" s="29"/>
      <c r="P124" s="2"/>
      <c r="Q124" s="2"/>
      <c r="R124" s="2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23"/>
      <c r="BA124" s="11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</row>
    <row r="125" spans="1:66" ht="15">
      <c r="A125" s="3"/>
      <c r="B125" s="3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29"/>
      <c r="O125" s="29"/>
      <c r="P125" s="2"/>
      <c r="Q125" s="2"/>
      <c r="R125" s="2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23"/>
      <c r="BA125" s="11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</row>
    <row r="126" spans="1:66" ht="15">
      <c r="A126" s="3"/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29"/>
      <c r="O126" s="29"/>
      <c r="P126" s="2"/>
      <c r="Q126" s="2"/>
      <c r="R126" s="2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23"/>
      <c r="BA126" s="11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</row>
    <row r="127" spans="1:66" ht="15">
      <c r="A127" s="3"/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29"/>
      <c r="O127" s="29"/>
      <c r="P127" s="2"/>
      <c r="Q127" s="2"/>
      <c r="R127" s="2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23"/>
      <c r="BA127" s="11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</row>
    <row r="128" spans="1:66" ht="15">
      <c r="A128" s="3"/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29"/>
      <c r="O128" s="29"/>
      <c r="P128" s="2"/>
      <c r="Q128" s="2"/>
      <c r="R128" s="2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23"/>
      <c r="BA128" s="11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</row>
    <row r="129" spans="1:66" ht="15">
      <c r="A129" s="3"/>
      <c r="B129" s="3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29"/>
      <c r="O129" s="29"/>
      <c r="P129" s="2"/>
      <c r="Q129" s="2"/>
      <c r="R129" s="2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23"/>
      <c r="BA129" s="11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</row>
    <row r="130" spans="1:66" ht="15">
      <c r="A130" s="3"/>
      <c r="B130" s="3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29"/>
      <c r="O130" s="29"/>
      <c r="P130" s="2"/>
      <c r="Q130" s="2"/>
      <c r="R130" s="2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23"/>
      <c r="BA130" s="11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</row>
    <row r="131" spans="1:66" ht="1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9"/>
      <c r="O131" s="29"/>
      <c r="P131" s="2"/>
      <c r="Q131" s="2"/>
      <c r="R131" s="2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23"/>
      <c r="BA131" s="11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</row>
    <row r="132" spans="1:66" ht="15">
      <c r="A132" s="3"/>
      <c r="B132" s="3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29"/>
      <c r="O132" s="29"/>
      <c r="P132" s="2"/>
      <c r="Q132" s="2"/>
      <c r="R132" s="2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23"/>
      <c r="BA132" s="11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</row>
    <row r="133" spans="1:66" ht="15">
      <c r="A133" s="3"/>
      <c r="B133" s="3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29"/>
      <c r="O133" s="29"/>
      <c r="P133" s="2"/>
      <c r="Q133" s="2"/>
      <c r="R133" s="2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23"/>
      <c r="BA133" s="11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</row>
    <row r="134" spans="1:66" ht="15">
      <c r="A134" s="3"/>
      <c r="B134" s="3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29"/>
      <c r="O134" s="29"/>
      <c r="P134" s="2"/>
      <c r="Q134" s="2"/>
      <c r="R134" s="2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23"/>
      <c r="BA134" s="11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</row>
    <row r="135" spans="1:66" ht="15">
      <c r="A135" s="3"/>
      <c r="B135" s="3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29"/>
      <c r="O135" s="29"/>
      <c r="P135" s="2"/>
      <c r="Q135" s="2"/>
      <c r="R135" s="2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23"/>
      <c r="BA135" s="11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</row>
    <row r="136" spans="1:66" ht="15">
      <c r="A136" s="3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29"/>
      <c r="O136" s="29"/>
      <c r="P136" s="2"/>
      <c r="Q136" s="2"/>
      <c r="R136" s="2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23"/>
      <c r="BA136" s="11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</row>
    <row r="137" spans="1:66" ht="15">
      <c r="A137" s="3"/>
      <c r="B137" s="3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29"/>
      <c r="O137" s="29"/>
      <c r="P137" s="2"/>
      <c r="Q137" s="2"/>
      <c r="R137" s="2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23"/>
      <c r="BA137" s="11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</row>
    <row r="138" spans="1:66" ht="15">
      <c r="A138" s="3"/>
      <c r="B138" s="3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29"/>
      <c r="O138" s="29"/>
      <c r="P138" s="2"/>
      <c r="Q138" s="2"/>
      <c r="R138" s="2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23"/>
      <c r="BA138" s="11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</row>
    <row r="139" spans="1:66" ht="15">
      <c r="A139" s="3"/>
      <c r="B139" s="3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29"/>
      <c r="O139" s="29"/>
      <c r="P139" s="2"/>
      <c r="Q139" s="2"/>
      <c r="R139" s="2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23"/>
      <c r="BA139" s="11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</row>
    <row r="140" spans="1:66" ht="15">
      <c r="A140" s="3"/>
      <c r="B140" s="3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2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23"/>
      <c r="BA140" s="11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</row>
    <row r="141" spans="1:66" ht="15">
      <c r="A141" s="3"/>
      <c r="B141" s="3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23"/>
      <c r="BA141" s="11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</row>
    <row r="142" spans="1:66" ht="15">
      <c r="A142" s="3"/>
      <c r="B142" s="3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23"/>
      <c r="BA142" s="11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</row>
    <row r="143" spans="1:66" ht="15">
      <c r="A143" s="3"/>
      <c r="B143" s="3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23"/>
      <c r="BA143" s="11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</row>
    <row r="144" spans="1:66" ht="15">
      <c r="A144" s="3"/>
      <c r="B144" s="3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23"/>
      <c r="BA144" s="11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</row>
    <row r="145" spans="1:66" ht="15">
      <c r="A145" s="3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23"/>
      <c r="BA145" s="11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</row>
    <row r="146" spans="1:66" ht="12.75">
      <c r="A146" s="4"/>
      <c r="B146" s="4"/>
      <c r="C146" s="4"/>
      <c r="D146" s="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"/>
      <c r="Q146" s="5"/>
      <c r="R146" s="5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23"/>
      <c r="BA146" s="12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</row>
    <row r="147" spans="1:66" ht="12.75">
      <c r="A147" s="4"/>
      <c r="B147" s="4"/>
      <c r="C147" s="4"/>
      <c r="D147" s="4"/>
      <c r="E147" s="47"/>
      <c r="F147" s="47"/>
      <c r="G147" s="47"/>
      <c r="H147" s="47"/>
      <c r="I147" s="54"/>
      <c r="J147" s="47"/>
      <c r="K147" s="47"/>
      <c r="L147" s="47"/>
      <c r="M147" s="47"/>
      <c r="N147" s="54"/>
      <c r="O147" s="54"/>
      <c r="P147" s="7"/>
      <c r="Q147" s="7"/>
      <c r="R147" s="7"/>
      <c r="S147" s="60"/>
      <c r="T147" s="59"/>
      <c r="U147" s="59"/>
      <c r="V147" s="60"/>
      <c r="W147" s="60"/>
      <c r="X147" s="60"/>
      <c r="Y147" s="60"/>
      <c r="Z147" s="60"/>
      <c r="AA147" s="59"/>
      <c r="AB147" s="59"/>
      <c r="AC147" s="60"/>
      <c r="AD147" s="60"/>
      <c r="AE147" s="60"/>
      <c r="AF147" s="60"/>
      <c r="AG147" s="59"/>
      <c r="AH147" s="59"/>
      <c r="AI147" s="60"/>
      <c r="AJ147" s="60"/>
      <c r="AK147" s="60"/>
      <c r="AL147" s="60"/>
      <c r="AM147" s="59"/>
      <c r="AN147" s="59"/>
      <c r="AO147" s="60"/>
      <c r="AP147" s="60"/>
      <c r="AQ147" s="60"/>
      <c r="AR147" s="60"/>
      <c r="AS147" s="59"/>
      <c r="AT147" s="59"/>
      <c r="AU147" s="60"/>
      <c r="AV147" s="60"/>
      <c r="AW147" s="60"/>
      <c r="AX147" s="60"/>
      <c r="AY147" s="59"/>
      <c r="AZ147" s="23"/>
      <c r="BA147" s="12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</row>
    <row r="148" spans="1:66" ht="12.75">
      <c r="A148" s="4"/>
      <c r="B148" s="4"/>
      <c r="C148" s="4"/>
      <c r="D148" s="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"/>
      <c r="Q148" s="5"/>
      <c r="R148" s="5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23"/>
      <c r="BA148" s="12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</row>
    <row r="149" spans="1:66" ht="12.75">
      <c r="A149" s="4"/>
      <c r="B149" s="4"/>
      <c r="C149" s="4"/>
      <c r="D149" s="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"/>
      <c r="Q149" s="5"/>
      <c r="R149" s="5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23"/>
      <c r="BA149" s="12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</row>
    <row r="150" spans="1:66" ht="12.75">
      <c r="A150" s="4"/>
      <c r="B150" s="4"/>
      <c r="C150" s="4"/>
      <c r="D150" s="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"/>
      <c r="Q150" s="5"/>
      <c r="R150" s="5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23"/>
      <c r="BA150" s="12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</row>
    <row r="151" spans="1:66" ht="12.75">
      <c r="A151" s="4"/>
      <c r="B151" s="4"/>
      <c r="C151" s="4"/>
      <c r="D151" s="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"/>
      <c r="Q151" s="5"/>
      <c r="R151" s="5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23"/>
      <c r="BA151" s="12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</row>
    <row r="152" spans="1:66" ht="12.75">
      <c r="A152" s="4"/>
      <c r="B152" s="4"/>
      <c r="C152" s="4"/>
      <c r="D152" s="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"/>
      <c r="Q152" s="5"/>
      <c r="R152" s="5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23"/>
      <c r="BA152" s="12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</row>
    <row r="153" spans="1:66" ht="12.75">
      <c r="A153" s="4"/>
      <c r="B153" s="4"/>
      <c r="C153" s="4"/>
      <c r="D153" s="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"/>
      <c r="Q153" s="5"/>
      <c r="R153" s="5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23"/>
      <c r="BA153" s="12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</row>
    <row r="154" spans="1:66" ht="12.75">
      <c r="A154" s="4"/>
      <c r="B154" s="4"/>
      <c r="C154" s="4"/>
      <c r="D154" s="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"/>
      <c r="Q154" s="5"/>
      <c r="R154" s="5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23"/>
      <c r="BA154" s="12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</row>
    <row r="155" spans="1:66" ht="12.75">
      <c r="A155" s="4"/>
      <c r="B155" s="4"/>
      <c r="C155" s="4"/>
      <c r="D155" s="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"/>
      <c r="Q155" s="5"/>
      <c r="R155" s="5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23"/>
      <c r="BA155" s="12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</row>
    <row r="156" spans="1:66" ht="12.75">
      <c r="A156" s="4"/>
      <c r="B156" s="171"/>
      <c r="C156" s="171"/>
      <c r="D156" s="4"/>
      <c r="E156" s="55"/>
      <c r="F156" s="55"/>
      <c r="G156" s="55"/>
      <c r="H156" s="55"/>
      <c r="I156" s="54"/>
      <c r="J156" s="55"/>
      <c r="K156" s="55"/>
      <c r="L156" s="55"/>
      <c r="M156" s="55"/>
      <c r="N156" s="54"/>
      <c r="O156" s="54"/>
      <c r="P156" s="6"/>
      <c r="Q156" s="6"/>
      <c r="R156" s="6"/>
      <c r="S156" s="61"/>
      <c r="T156" s="59"/>
      <c r="U156" s="59"/>
      <c r="V156" s="61"/>
      <c r="W156" s="61"/>
      <c r="X156" s="61"/>
      <c r="Y156" s="61"/>
      <c r="Z156" s="61"/>
      <c r="AA156" s="59"/>
      <c r="AB156" s="59"/>
      <c r="AC156" s="61"/>
      <c r="AD156" s="61"/>
      <c r="AE156" s="61"/>
      <c r="AF156" s="61"/>
      <c r="AG156" s="59"/>
      <c r="AH156" s="59"/>
      <c r="AI156" s="61"/>
      <c r="AJ156" s="61"/>
      <c r="AK156" s="61"/>
      <c r="AL156" s="61"/>
      <c r="AM156" s="59"/>
      <c r="AN156" s="59"/>
      <c r="AO156" s="61"/>
      <c r="AP156" s="61"/>
      <c r="AQ156" s="61"/>
      <c r="AR156" s="61"/>
      <c r="AS156" s="59"/>
      <c r="AT156" s="59"/>
      <c r="AU156" s="61"/>
      <c r="AV156" s="61"/>
      <c r="AW156" s="61"/>
      <c r="AX156" s="61"/>
      <c r="AY156" s="59"/>
      <c r="AZ156" s="23"/>
      <c r="BA156" s="12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</row>
    <row r="157" spans="1:66" ht="12.75">
      <c r="A157" s="55"/>
      <c r="B157" s="169"/>
      <c r="C157" s="169"/>
      <c r="D157" s="4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6"/>
      <c r="Q157" s="6"/>
      <c r="R157" s="6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</row>
    <row r="158" spans="1:66" ht="12.75">
      <c r="A158" s="55"/>
      <c r="B158" s="169"/>
      <c r="C158" s="169"/>
      <c r="D158" s="4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6"/>
      <c r="Q158" s="6"/>
      <c r="R158" s="6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</row>
    <row r="159" spans="1:66" ht="12.75">
      <c r="A159" s="55"/>
      <c r="B159" s="55"/>
      <c r="C159" s="55"/>
      <c r="D159" s="4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6"/>
      <c r="Q159" s="6"/>
      <c r="R159" s="6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</row>
    <row r="160" spans="1:66" ht="12.75">
      <c r="A160" s="55"/>
      <c r="B160" s="55"/>
      <c r="C160" s="55"/>
      <c r="D160" s="4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6"/>
      <c r="Q160" s="6"/>
      <c r="R160" s="6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</row>
    <row r="161" spans="1:66" ht="12.75">
      <c r="A161" s="55"/>
      <c r="B161" s="55"/>
      <c r="C161" s="55"/>
      <c r="D161" s="4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6"/>
      <c r="Q161" s="6"/>
      <c r="R161" s="6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</row>
    <row r="162" spans="1:66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6"/>
      <c r="Q162" s="6"/>
      <c r="R162" s="6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</row>
    <row r="163" spans="1:66" s="8" customFormat="1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6"/>
      <c r="Q163" s="6"/>
      <c r="R163" s="6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2"/>
      <c r="BA163" s="13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</row>
    <row r="164" spans="19:66" s="8" customFormat="1" ht="11.25"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14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</row>
    <row r="165" spans="19:66" s="8" customFormat="1" ht="11.25"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14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</row>
    <row r="166" spans="19:66" s="8" customFormat="1" ht="11.25"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14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</row>
    <row r="167" spans="2:66" s="8" customFormat="1" ht="11.25">
      <c r="B167" s="9"/>
      <c r="C167" s="9"/>
      <c r="D167" s="9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14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</row>
    <row r="168" spans="2:66" s="8" customFormat="1" ht="11.25">
      <c r="B168" s="9"/>
      <c r="C168" s="9"/>
      <c r="D168" s="9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14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</row>
    <row r="169" spans="19:66" s="8" customFormat="1" ht="11.25"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14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</row>
    <row r="170" spans="19:66" s="8" customFormat="1" ht="11.25"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14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</row>
    <row r="171" spans="2:66" s="8" customFormat="1" ht="11.25">
      <c r="B171" s="10"/>
      <c r="C171" s="10"/>
      <c r="D171" s="10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14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</row>
    <row r="172" spans="19:66" s="8" customFormat="1" ht="11.25"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14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</row>
    <row r="173" spans="19:66" s="8" customFormat="1" ht="11.25"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14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</row>
    <row r="174" spans="2:66" s="8" customFormat="1" ht="11.25">
      <c r="B174" s="9" t="s">
        <v>2</v>
      </c>
      <c r="C174" s="9"/>
      <c r="D174" s="9" t="s">
        <v>2</v>
      </c>
      <c r="N174" s="8" t="s">
        <v>2</v>
      </c>
      <c r="S174" s="62"/>
      <c r="T174" s="62" t="s">
        <v>2</v>
      </c>
      <c r="U174" s="62"/>
      <c r="V174" s="62"/>
      <c r="W174" s="62"/>
      <c r="X174" s="62"/>
      <c r="Y174" s="62"/>
      <c r="Z174" s="62"/>
      <c r="AA174" s="62" t="s">
        <v>2</v>
      </c>
      <c r="AB174" s="62"/>
      <c r="AC174" s="62"/>
      <c r="AD174" s="62"/>
      <c r="AE174" s="62"/>
      <c r="AF174" s="62"/>
      <c r="AG174" s="62" t="s">
        <v>2</v>
      </c>
      <c r="AH174" s="62"/>
      <c r="AI174" s="62"/>
      <c r="AJ174" s="62"/>
      <c r="AK174" s="62"/>
      <c r="AL174" s="62"/>
      <c r="AM174" s="62" t="s">
        <v>2</v>
      </c>
      <c r="AN174" s="62"/>
      <c r="AO174" s="62"/>
      <c r="AP174" s="62"/>
      <c r="AQ174" s="62"/>
      <c r="AR174" s="62"/>
      <c r="AS174" s="62" t="s">
        <v>2</v>
      </c>
      <c r="AT174" s="62"/>
      <c r="AU174" s="62"/>
      <c r="AV174" s="62"/>
      <c r="AW174" s="62"/>
      <c r="AX174" s="62"/>
      <c r="AY174" s="62" t="s">
        <v>2</v>
      </c>
      <c r="AZ174" s="62"/>
      <c r="BA174" s="14" t="s">
        <v>2</v>
      </c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</row>
    <row r="175" spans="19:66" s="8" customFormat="1" ht="11.25"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14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</row>
    <row r="176" spans="1:6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23"/>
      <c r="BA176" s="14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</row>
    <row r="177" spans="1:53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BA177" s="14"/>
    </row>
  </sheetData>
  <sheetProtection/>
  <mergeCells count="43">
    <mergeCell ref="AI1:AL1"/>
    <mergeCell ref="AI3:AL3"/>
    <mergeCell ref="AI2:AL2"/>
    <mergeCell ref="BL1:BL3"/>
    <mergeCell ref="BH2:BK2"/>
    <mergeCell ref="BH3:BK3"/>
    <mergeCell ref="BB1:BE1"/>
    <mergeCell ref="BF1:BF3"/>
    <mergeCell ref="BB2:BE2"/>
    <mergeCell ref="BB3:BE3"/>
    <mergeCell ref="BH1:BK1"/>
    <mergeCell ref="AY1:AY3"/>
    <mergeCell ref="A1:C1"/>
    <mergeCell ref="N1:N3"/>
    <mergeCell ref="T1:T3"/>
    <mergeCell ref="AA1:AA3"/>
    <mergeCell ref="V3:Z3"/>
    <mergeCell ref="V1:Z1"/>
    <mergeCell ref="V2:Z2"/>
    <mergeCell ref="P3:S3"/>
    <mergeCell ref="E1:H1"/>
    <mergeCell ref="B158:C158"/>
    <mergeCell ref="E3:H3"/>
    <mergeCell ref="J3:M3"/>
    <mergeCell ref="B156:C156"/>
    <mergeCell ref="B157:C157"/>
    <mergeCell ref="E2:H2"/>
    <mergeCell ref="AG1:AG3"/>
    <mergeCell ref="AC3:AF3"/>
    <mergeCell ref="P1:S1"/>
    <mergeCell ref="J1:M1"/>
    <mergeCell ref="J2:M2"/>
    <mergeCell ref="P2:S2"/>
    <mergeCell ref="AC2:AF2"/>
    <mergeCell ref="AC1:AF1"/>
    <mergeCell ref="AU1:AX1"/>
    <mergeCell ref="AU2:AX2"/>
    <mergeCell ref="AU3:AX3"/>
    <mergeCell ref="AM1:AM3"/>
    <mergeCell ref="AO1:AR1"/>
    <mergeCell ref="AS1:AS3"/>
    <mergeCell ref="AO2:AR2"/>
    <mergeCell ref="AO3:AR3"/>
  </mergeCells>
  <printOptions/>
  <pageMargins left="0.3937007874015748" right="0.3937007874015748" top="0.3937007874015748" bottom="0.3937007874015748" header="0.11811023622047245" footer="0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22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91" t="s">
        <v>41</v>
      </c>
      <c r="B1" s="191"/>
      <c r="C1" s="191"/>
      <c r="D1" s="191"/>
      <c r="E1" s="191"/>
      <c r="F1" s="191"/>
      <c r="G1" s="191"/>
    </row>
    <row r="2" spans="1:7" ht="18.75">
      <c r="A2" s="15" t="s">
        <v>42</v>
      </c>
      <c r="B2" s="16" t="s">
        <v>43</v>
      </c>
      <c r="C2" s="16" t="s">
        <v>44</v>
      </c>
      <c r="D2" s="16" t="s">
        <v>45</v>
      </c>
      <c r="E2" s="16" t="s">
        <v>46</v>
      </c>
      <c r="F2" s="16" t="s">
        <v>47</v>
      </c>
      <c r="G2" s="16" t="s">
        <v>48</v>
      </c>
    </row>
    <row r="3" spans="1:7" ht="12.75">
      <c r="A3" s="17">
        <v>1</v>
      </c>
      <c r="B3" s="18">
        <v>101</v>
      </c>
      <c r="C3" s="19" t="s">
        <v>49</v>
      </c>
      <c r="D3" s="19" t="s">
        <v>50</v>
      </c>
      <c r="E3" s="17" t="s">
        <v>1</v>
      </c>
      <c r="F3" s="17" t="s">
        <v>51</v>
      </c>
      <c r="G3" s="17" t="s">
        <v>52</v>
      </c>
    </row>
    <row r="4" spans="1:7" ht="12.75">
      <c r="A4" s="17">
        <v>2</v>
      </c>
      <c r="B4" s="18">
        <v>102</v>
      </c>
      <c r="C4" s="19" t="s">
        <v>53</v>
      </c>
      <c r="D4" s="19" t="s">
        <v>54</v>
      </c>
      <c r="E4" s="17" t="s">
        <v>15</v>
      </c>
      <c r="F4" s="17" t="s">
        <v>55</v>
      </c>
      <c r="G4" s="17" t="s">
        <v>52</v>
      </c>
    </row>
    <row r="5" spans="1:7" ht="12.75">
      <c r="A5" s="17">
        <v>3</v>
      </c>
      <c r="B5" s="18">
        <v>103</v>
      </c>
      <c r="C5" s="19" t="s">
        <v>56</v>
      </c>
      <c r="D5" s="19" t="s">
        <v>57</v>
      </c>
      <c r="E5" s="17" t="s">
        <v>24</v>
      </c>
      <c r="F5" s="17" t="s">
        <v>58</v>
      </c>
      <c r="G5" s="17" t="s">
        <v>59</v>
      </c>
    </row>
    <row r="6" spans="1:7" ht="12.75">
      <c r="A6" s="17">
        <v>4</v>
      </c>
      <c r="B6" s="18">
        <v>104</v>
      </c>
      <c r="C6" s="19" t="s">
        <v>60</v>
      </c>
      <c r="D6" s="19" t="s">
        <v>61</v>
      </c>
      <c r="E6" s="17" t="s">
        <v>1</v>
      </c>
      <c r="F6" s="17" t="s">
        <v>62</v>
      </c>
      <c r="G6" s="17" t="s">
        <v>59</v>
      </c>
    </row>
    <row r="7" spans="1:7" ht="12.75">
      <c r="A7" s="17">
        <v>5</v>
      </c>
      <c r="B7" s="18">
        <v>105</v>
      </c>
      <c r="C7" s="19" t="s">
        <v>11</v>
      </c>
      <c r="D7" s="19" t="s">
        <v>63</v>
      </c>
      <c r="E7" s="17" t="s">
        <v>1</v>
      </c>
      <c r="F7" s="17"/>
      <c r="G7" s="17" t="s">
        <v>52</v>
      </c>
    </row>
    <row r="8" spans="1:7" ht="12.75">
      <c r="A8" s="17">
        <v>6</v>
      </c>
      <c r="B8" s="18">
        <v>106</v>
      </c>
      <c r="C8" s="19" t="s">
        <v>10</v>
      </c>
      <c r="D8" s="19"/>
      <c r="E8" s="17" t="s">
        <v>1</v>
      </c>
      <c r="F8" s="17"/>
      <c r="G8" s="17" t="s">
        <v>52</v>
      </c>
    </row>
    <row r="9" spans="1:7" ht="12.75">
      <c r="A9" s="17">
        <v>7</v>
      </c>
      <c r="B9" s="18">
        <v>107</v>
      </c>
      <c r="C9" s="19" t="s">
        <v>12</v>
      </c>
      <c r="D9" s="19"/>
      <c r="E9" s="17" t="s">
        <v>64</v>
      </c>
      <c r="F9" s="17"/>
      <c r="G9" s="17" t="s">
        <v>52</v>
      </c>
    </row>
    <row r="10" spans="1:7" ht="12.75">
      <c r="A10" s="17">
        <v>8</v>
      </c>
      <c r="B10" s="18">
        <v>108</v>
      </c>
      <c r="C10" s="19" t="s">
        <v>13</v>
      </c>
      <c r="D10" s="19" t="s">
        <v>65</v>
      </c>
      <c r="E10" s="17" t="s">
        <v>14</v>
      </c>
      <c r="F10" s="17" t="s">
        <v>66</v>
      </c>
      <c r="G10" s="17" t="s">
        <v>59</v>
      </c>
    </row>
    <row r="11" spans="1:7" ht="12.75">
      <c r="A11" s="17">
        <v>9</v>
      </c>
      <c r="B11" s="18">
        <v>109</v>
      </c>
      <c r="C11" s="19" t="s">
        <v>67</v>
      </c>
      <c r="D11" s="19" t="s">
        <v>68</v>
      </c>
      <c r="E11" s="17" t="s">
        <v>25</v>
      </c>
      <c r="F11" s="17"/>
      <c r="G11" s="17" t="s">
        <v>52</v>
      </c>
    </row>
    <row r="12" spans="1:7" ht="12.75">
      <c r="A12" s="17">
        <v>10</v>
      </c>
      <c r="B12" s="18">
        <v>110</v>
      </c>
      <c r="C12" s="19" t="s">
        <v>69</v>
      </c>
      <c r="D12" s="19" t="s">
        <v>70</v>
      </c>
      <c r="E12" s="17" t="s">
        <v>26</v>
      </c>
      <c r="F12" s="17" t="s">
        <v>71</v>
      </c>
      <c r="G12" s="17" t="s">
        <v>52</v>
      </c>
    </row>
    <row r="13" spans="1:7" ht="12.75">
      <c r="A13" s="17">
        <v>11</v>
      </c>
      <c r="B13" s="18">
        <v>111</v>
      </c>
      <c r="C13" s="19" t="s">
        <v>72</v>
      </c>
      <c r="D13" s="19" t="s">
        <v>73</v>
      </c>
      <c r="E13" s="17" t="s">
        <v>27</v>
      </c>
      <c r="F13" s="17" t="s">
        <v>74</v>
      </c>
      <c r="G13" s="17" t="s">
        <v>59</v>
      </c>
    </row>
    <row r="14" spans="1:7" ht="12.75">
      <c r="A14" s="17">
        <v>12</v>
      </c>
      <c r="B14" s="18">
        <v>113</v>
      </c>
      <c r="C14" s="19" t="s">
        <v>16</v>
      </c>
      <c r="D14" s="19"/>
      <c r="E14" s="17" t="s">
        <v>27</v>
      </c>
      <c r="F14" s="17"/>
      <c r="G14" s="17" t="s">
        <v>59</v>
      </c>
    </row>
    <row r="15" spans="1:7" ht="12.75">
      <c r="A15" s="17">
        <v>13</v>
      </c>
      <c r="B15" s="18">
        <v>115</v>
      </c>
      <c r="C15" s="19" t="s">
        <v>75</v>
      </c>
      <c r="D15" s="19" t="s">
        <v>76</v>
      </c>
      <c r="E15" s="17" t="s">
        <v>15</v>
      </c>
      <c r="F15" s="17"/>
      <c r="G15" s="17" t="s">
        <v>52</v>
      </c>
    </row>
    <row r="16" spans="1:7" ht="12.75">
      <c r="A16" s="17">
        <v>14</v>
      </c>
      <c r="B16" s="18">
        <v>116</v>
      </c>
      <c r="C16" s="19" t="s">
        <v>77</v>
      </c>
      <c r="D16" s="19" t="s">
        <v>62</v>
      </c>
      <c r="E16" s="17" t="s">
        <v>78</v>
      </c>
      <c r="F16" s="17"/>
      <c r="G16" s="17" t="s">
        <v>52</v>
      </c>
    </row>
    <row r="17" spans="1:7" ht="12.75">
      <c r="A17" s="17">
        <v>15</v>
      </c>
      <c r="B17" s="18">
        <v>117</v>
      </c>
      <c r="C17" s="19" t="s">
        <v>17</v>
      </c>
      <c r="D17" s="19"/>
      <c r="E17" s="17" t="s">
        <v>29</v>
      </c>
      <c r="F17" s="17"/>
      <c r="G17" s="17" t="s">
        <v>59</v>
      </c>
    </row>
    <row r="18" spans="1:7" ht="12.75">
      <c r="A18" s="17">
        <v>16</v>
      </c>
      <c r="B18" s="18">
        <v>118</v>
      </c>
      <c r="C18" s="19" t="s">
        <v>79</v>
      </c>
      <c r="D18" s="19" t="s">
        <v>80</v>
      </c>
      <c r="E18" s="17" t="s">
        <v>81</v>
      </c>
      <c r="F18" s="17"/>
      <c r="G18" s="17" t="s">
        <v>52</v>
      </c>
    </row>
    <row r="19" spans="1:7" ht="12.75">
      <c r="A19" s="17">
        <v>17</v>
      </c>
      <c r="B19" s="18">
        <v>122</v>
      </c>
      <c r="C19" s="19" t="s">
        <v>82</v>
      </c>
      <c r="D19" s="19" t="s">
        <v>83</v>
      </c>
      <c r="E19" s="17" t="s">
        <v>27</v>
      </c>
      <c r="F19" s="17"/>
      <c r="G19" s="17" t="s">
        <v>59</v>
      </c>
    </row>
    <row r="20" spans="1:7" ht="12.75">
      <c r="A20" s="17">
        <v>18</v>
      </c>
      <c r="B20" s="18">
        <v>125</v>
      </c>
      <c r="C20" s="19" t="s">
        <v>40</v>
      </c>
      <c r="D20" s="19" t="s">
        <v>84</v>
      </c>
      <c r="E20" s="17" t="s">
        <v>28</v>
      </c>
      <c r="F20" s="17"/>
      <c r="G20" s="17" t="s">
        <v>59</v>
      </c>
    </row>
    <row r="21" spans="1:7" ht="12.75">
      <c r="A21" s="17">
        <v>19</v>
      </c>
      <c r="B21" s="18">
        <v>132</v>
      </c>
      <c r="C21" s="19" t="s">
        <v>85</v>
      </c>
      <c r="D21" s="19"/>
      <c r="E21" s="17" t="s">
        <v>1</v>
      </c>
      <c r="F21" s="17"/>
      <c r="G21" s="17" t="s">
        <v>52</v>
      </c>
    </row>
    <row r="22" spans="1:7" ht="12.75">
      <c r="A22" s="17">
        <v>20</v>
      </c>
      <c r="B22" s="18">
        <v>133</v>
      </c>
      <c r="C22" s="19" t="s">
        <v>86</v>
      </c>
      <c r="D22" s="19" t="s">
        <v>87</v>
      </c>
      <c r="E22" s="17" t="s">
        <v>88</v>
      </c>
      <c r="F22" s="17"/>
      <c r="G22" s="17" t="s">
        <v>59</v>
      </c>
    </row>
    <row r="23" spans="1:7" ht="12.75">
      <c r="A23" s="17">
        <v>21</v>
      </c>
      <c r="B23" s="18">
        <v>137</v>
      </c>
      <c r="C23" s="19" t="s">
        <v>89</v>
      </c>
      <c r="D23" s="19" t="s">
        <v>87</v>
      </c>
      <c r="E23" s="17" t="s">
        <v>1</v>
      </c>
      <c r="F23" s="17"/>
      <c r="G23" s="17" t="s">
        <v>59</v>
      </c>
    </row>
    <row r="24" spans="1:7" ht="12.75">
      <c r="A24" s="17">
        <v>22</v>
      </c>
      <c r="B24" s="18">
        <v>139</v>
      </c>
      <c r="C24" s="20" t="s">
        <v>90</v>
      </c>
      <c r="D24" s="19" t="s">
        <v>91</v>
      </c>
      <c r="E24" s="17" t="s">
        <v>27</v>
      </c>
      <c r="F24" s="17" t="s">
        <v>92</v>
      </c>
      <c r="G24" s="17" t="s">
        <v>59</v>
      </c>
    </row>
    <row r="25" spans="1:7" ht="12.75">
      <c r="A25" s="17">
        <v>23</v>
      </c>
      <c r="B25" s="18">
        <v>140</v>
      </c>
      <c r="C25" s="19" t="s">
        <v>93</v>
      </c>
      <c r="D25" s="19" t="s">
        <v>94</v>
      </c>
      <c r="E25" s="17" t="s">
        <v>1</v>
      </c>
      <c r="F25" s="17"/>
      <c r="G25" s="17" t="s">
        <v>52</v>
      </c>
    </row>
    <row r="26" spans="1:7" ht="12.75">
      <c r="A26" s="17">
        <v>24</v>
      </c>
      <c r="B26" s="18">
        <v>141</v>
      </c>
      <c r="C26" s="19" t="s">
        <v>18</v>
      </c>
      <c r="D26" s="19"/>
      <c r="E26" s="17" t="s">
        <v>30</v>
      </c>
      <c r="F26" s="17"/>
      <c r="G26" s="17" t="s">
        <v>52</v>
      </c>
    </row>
    <row r="27" spans="1:7" ht="12.75">
      <c r="A27" s="17">
        <v>25</v>
      </c>
      <c r="B27" s="18">
        <v>142</v>
      </c>
      <c r="C27" s="19" t="s">
        <v>95</v>
      </c>
      <c r="D27" s="19"/>
      <c r="E27" s="17" t="s">
        <v>96</v>
      </c>
      <c r="F27" s="17"/>
      <c r="G27" s="17" t="s">
        <v>52</v>
      </c>
    </row>
    <row r="28" spans="1:7" ht="12.75">
      <c r="A28" s="17">
        <v>26</v>
      </c>
      <c r="B28" s="18">
        <v>144</v>
      </c>
      <c r="C28" s="19" t="s">
        <v>97</v>
      </c>
      <c r="D28" s="19" t="s">
        <v>98</v>
      </c>
      <c r="E28" s="17" t="s">
        <v>1</v>
      </c>
      <c r="F28" s="17"/>
      <c r="G28" s="17" t="s">
        <v>52</v>
      </c>
    </row>
    <row r="29" spans="1:7" ht="12.75">
      <c r="A29" s="17">
        <v>27</v>
      </c>
      <c r="B29" s="18">
        <v>146</v>
      </c>
      <c r="C29" s="19" t="s">
        <v>99</v>
      </c>
      <c r="D29" s="19" t="s">
        <v>100</v>
      </c>
      <c r="E29" s="17" t="s">
        <v>27</v>
      </c>
      <c r="F29" s="17" t="s">
        <v>101</v>
      </c>
      <c r="G29" s="17" t="s">
        <v>59</v>
      </c>
    </row>
    <row r="30" spans="1:7" ht="12.75">
      <c r="A30" s="17">
        <v>28</v>
      </c>
      <c r="B30" s="18">
        <v>147</v>
      </c>
      <c r="C30" s="19" t="s">
        <v>102</v>
      </c>
      <c r="D30" s="19" t="s">
        <v>103</v>
      </c>
      <c r="E30" s="17" t="s">
        <v>104</v>
      </c>
      <c r="F30" s="17" t="s">
        <v>105</v>
      </c>
      <c r="G30" s="17" t="s">
        <v>52</v>
      </c>
    </row>
    <row r="31" spans="1:7" ht="12.75">
      <c r="A31" s="17">
        <v>29</v>
      </c>
      <c r="B31" s="18">
        <v>148</v>
      </c>
      <c r="C31" s="19" t="s">
        <v>19</v>
      </c>
      <c r="D31" s="19"/>
      <c r="E31" s="17" t="s">
        <v>31</v>
      </c>
      <c r="F31" s="17"/>
      <c r="G31" s="17" t="s">
        <v>52</v>
      </c>
    </row>
    <row r="32" spans="1:7" ht="12.75">
      <c r="A32" s="17">
        <v>30</v>
      </c>
      <c r="B32" s="18">
        <v>150</v>
      </c>
      <c r="C32" s="19" t="s">
        <v>20</v>
      </c>
      <c r="D32" s="19" t="s">
        <v>106</v>
      </c>
      <c r="E32" s="17" t="s">
        <v>32</v>
      </c>
      <c r="F32" s="17" t="s">
        <v>107</v>
      </c>
      <c r="G32" s="17" t="s">
        <v>52</v>
      </c>
    </row>
    <row r="33" spans="1:7" ht="12.75">
      <c r="A33" s="17">
        <v>31</v>
      </c>
      <c r="B33" s="18">
        <v>151</v>
      </c>
      <c r="C33" s="19" t="s">
        <v>108</v>
      </c>
      <c r="D33" s="19" t="s">
        <v>109</v>
      </c>
      <c r="E33" s="17" t="s">
        <v>33</v>
      </c>
      <c r="F33" s="17" t="s">
        <v>110</v>
      </c>
      <c r="G33" s="17" t="s">
        <v>52</v>
      </c>
    </row>
    <row r="34" spans="1:7" ht="12.75">
      <c r="A34" s="17">
        <v>32</v>
      </c>
      <c r="B34" s="18">
        <v>153</v>
      </c>
      <c r="C34" s="21" t="s">
        <v>111</v>
      </c>
      <c r="D34" s="19" t="s">
        <v>112</v>
      </c>
      <c r="E34" s="17" t="s">
        <v>34</v>
      </c>
      <c r="F34" s="17"/>
      <c r="G34" s="17" t="s">
        <v>52</v>
      </c>
    </row>
    <row r="35" spans="1:7" ht="12.75">
      <c r="A35" s="17">
        <v>33</v>
      </c>
      <c r="B35" s="18">
        <v>161</v>
      </c>
      <c r="C35" s="19" t="s">
        <v>21</v>
      </c>
      <c r="D35" s="19"/>
      <c r="E35" s="17" t="s">
        <v>32</v>
      </c>
      <c r="F35" s="17" t="s">
        <v>113</v>
      </c>
      <c r="G35" s="17" t="s">
        <v>52</v>
      </c>
    </row>
    <row r="36" spans="1:7" ht="12.75">
      <c r="A36" s="17">
        <v>34</v>
      </c>
      <c r="B36" s="18">
        <v>163</v>
      </c>
      <c r="C36" s="19" t="s">
        <v>114</v>
      </c>
      <c r="D36" s="19"/>
      <c r="E36" s="17" t="s">
        <v>36</v>
      </c>
      <c r="F36" s="17"/>
      <c r="G36" s="17" t="s">
        <v>52</v>
      </c>
    </row>
    <row r="37" spans="1:7" ht="12.75">
      <c r="A37" s="17">
        <v>35</v>
      </c>
      <c r="B37" s="18">
        <v>169</v>
      </c>
      <c r="C37" s="19" t="s">
        <v>115</v>
      </c>
      <c r="D37" s="19" t="s">
        <v>116</v>
      </c>
      <c r="E37" s="17" t="s">
        <v>28</v>
      </c>
      <c r="F37" s="17"/>
      <c r="G37" s="17" t="s">
        <v>52</v>
      </c>
    </row>
    <row r="38" spans="1:7" ht="12.75">
      <c r="A38" s="17">
        <v>36</v>
      </c>
      <c r="B38" s="18">
        <v>173</v>
      </c>
      <c r="C38" s="19" t="s">
        <v>117</v>
      </c>
      <c r="D38" s="19" t="s">
        <v>118</v>
      </c>
      <c r="E38" s="17" t="s">
        <v>39</v>
      </c>
      <c r="F38" s="17"/>
      <c r="G38" s="17" t="s">
        <v>52</v>
      </c>
    </row>
    <row r="39" spans="1:7" ht="12.75">
      <c r="A39" s="17">
        <v>37</v>
      </c>
      <c r="B39" s="18">
        <v>175</v>
      </c>
      <c r="C39" s="19" t="s">
        <v>119</v>
      </c>
      <c r="D39" s="19"/>
      <c r="E39" s="17" t="s">
        <v>39</v>
      </c>
      <c r="F39" s="17"/>
      <c r="G39" s="17" t="s">
        <v>59</v>
      </c>
    </row>
    <row r="40" spans="1:7" ht="12.75">
      <c r="A40" s="17">
        <v>38</v>
      </c>
      <c r="B40" s="18">
        <v>176</v>
      </c>
      <c r="C40" s="19" t="s">
        <v>120</v>
      </c>
      <c r="D40" s="19" t="s">
        <v>121</v>
      </c>
      <c r="E40" s="17" t="s">
        <v>27</v>
      </c>
      <c r="F40" s="17"/>
      <c r="G40" s="17" t="s">
        <v>59</v>
      </c>
    </row>
    <row r="41" spans="1:7" ht="12.75">
      <c r="A41" s="17">
        <v>39</v>
      </c>
      <c r="B41" s="18">
        <v>178</v>
      </c>
      <c r="C41" s="19" t="s">
        <v>122</v>
      </c>
      <c r="D41" s="19"/>
      <c r="E41" s="17" t="s">
        <v>123</v>
      </c>
      <c r="F41" s="17"/>
      <c r="G41" s="17" t="s">
        <v>59</v>
      </c>
    </row>
    <row r="42" spans="1:7" ht="12.75">
      <c r="A42" s="17">
        <v>40</v>
      </c>
      <c r="B42" s="18">
        <v>182</v>
      </c>
      <c r="C42" s="21" t="s">
        <v>124</v>
      </c>
      <c r="D42" s="19" t="s">
        <v>125</v>
      </c>
      <c r="E42" s="17" t="s">
        <v>126</v>
      </c>
      <c r="F42" s="17" t="s">
        <v>127</v>
      </c>
      <c r="G42" s="17" t="s">
        <v>52</v>
      </c>
    </row>
    <row r="43" spans="1:7" ht="12.75">
      <c r="A43" s="17">
        <v>41</v>
      </c>
      <c r="B43" s="18">
        <v>186</v>
      </c>
      <c r="C43" s="19" t="s">
        <v>128</v>
      </c>
      <c r="D43" s="19" t="s">
        <v>129</v>
      </c>
      <c r="E43" s="17" t="s">
        <v>26</v>
      </c>
      <c r="F43" s="17"/>
      <c r="G43" s="17" t="s">
        <v>59</v>
      </c>
    </row>
    <row r="44" spans="1:7" ht="12.75">
      <c r="A44" s="17">
        <v>42</v>
      </c>
      <c r="B44" s="18">
        <v>188</v>
      </c>
      <c r="C44" s="19" t="s">
        <v>22</v>
      </c>
      <c r="D44" s="19"/>
      <c r="E44" s="17" t="s">
        <v>28</v>
      </c>
      <c r="F44" s="17"/>
      <c r="G44" s="17" t="s">
        <v>59</v>
      </c>
    </row>
    <row r="45" spans="1:7" ht="12.75">
      <c r="A45" s="17">
        <v>43</v>
      </c>
      <c r="B45" s="18">
        <v>199</v>
      </c>
      <c r="C45" s="19" t="s">
        <v>23</v>
      </c>
      <c r="D45" s="19"/>
      <c r="E45" s="17" t="s">
        <v>30</v>
      </c>
      <c r="F45" s="17"/>
      <c r="G45" s="17" t="s">
        <v>52</v>
      </c>
    </row>
    <row r="46" spans="1:7" ht="12.75">
      <c r="A46" s="17">
        <v>44</v>
      </c>
      <c r="B46" s="18">
        <v>240</v>
      </c>
      <c r="C46" s="19" t="s">
        <v>130</v>
      </c>
      <c r="D46" s="19" t="s">
        <v>131</v>
      </c>
      <c r="E46" s="17" t="s">
        <v>1</v>
      </c>
      <c r="F46" s="17"/>
      <c r="G46" s="17" t="s">
        <v>52</v>
      </c>
    </row>
    <row r="47" spans="1:7" ht="12.75">
      <c r="A47" s="17">
        <v>45</v>
      </c>
      <c r="B47" s="18">
        <v>248</v>
      </c>
      <c r="C47" s="19" t="s">
        <v>132</v>
      </c>
      <c r="D47" s="19" t="s">
        <v>98</v>
      </c>
      <c r="E47" s="17" t="s">
        <v>27</v>
      </c>
      <c r="F47" s="17"/>
      <c r="G47" s="17" t="s">
        <v>52</v>
      </c>
    </row>
    <row r="48" spans="1:7" ht="12.75">
      <c r="A48" s="17">
        <v>46</v>
      </c>
      <c r="B48" s="18">
        <v>282</v>
      </c>
      <c r="C48" s="19" t="s">
        <v>133</v>
      </c>
      <c r="D48" s="19"/>
      <c r="E48" s="17" t="s">
        <v>34</v>
      </c>
      <c r="F48" s="17"/>
      <c r="G48" s="17" t="s">
        <v>52</v>
      </c>
    </row>
    <row r="49" spans="1:7" ht="12.75">
      <c r="A49" s="17">
        <v>47</v>
      </c>
      <c r="B49" s="18">
        <v>318</v>
      </c>
      <c r="C49" s="19" t="s">
        <v>134</v>
      </c>
      <c r="D49" s="19"/>
      <c r="E49" s="17" t="s">
        <v>34</v>
      </c>
      <c r="F49" s="17"/>
      <c r="G49" s="17" t="s">
        <v>52</v>
      </c>
    </row>
    <row r="50" spans="1:7" ht="12.75">
      <c r="A50" s="17">
        <v>48</v>
      </c>
      <c r="B50" s="18">
        <v>320</v>
      </c>
      <c r="C50" s="19" t="s">
        <v>135</v>
      </c>
      <c r="D50" s="19"/>
      <c r="E50" s="17" t="s">
        <v>27</v>
      </c>
      <c r="F50" s="17"/>
      <c r="G50" s="17" t="s">
        <v>52</v>
      </c>
    </row>
    <row r="51" spans="1:7" ht="12.75">
      <c r="A51" s="17">
        <v>49</v>
      </c>
      <c r="B51" s="18">
        <v>348</v>
      </c>
      <c r="C51" s="19" t="s">
        <v>136</v>
      </c>
      <c r="D51" s="19" t="s">
        <v>62</v>
      </c>
      <c r="E51" s="17" t="s">
        <v>1</v>
      </c>
      <c r="F51" s="17" t="s">
        <v>137</v>
      </c>
      <c r="G51" s="17" t="s">
        <v>59</v>
      </c>
    </row>
    <row r="52" spans="1:7" ht="12.75">
      <c r="A52" s="17">
        <v>50</v>
      </c>
      <c r="B52" s="18">
        <v>666</v>
      </c>
      <c r="C52" s="19" t="s">
        <v>138</v>
      </c>
      <c r="D52" s="19" t="s">
        <v>139</v>
      </c>
      <c r="E52" s="17" t="s">
        <v>33</v>
      </c>
      <c r="F52" s="17"/>
      <c r="G52" s="17" t="s">
        <v>52</v>
      </c>
    </row>
    <row r="53" spans="1:7" ht="12.75">
      <c r="A53" s="17">
        <v>51</v>
      </c>
      <c r="B53" s="18">
        <v>999</v>
      </c>
      <c r="C53" s="19" t="s">
        <v>140</v>
      </c>
      <c r="D53" s="19" t="s">
        <v>98</v>
      </c>
      <c r="E53" s="17" t="s">
        <v>141</v>
      </c>
      <c r="F53" s="17"/>
      <c r="G53" s="17" t="s">
        <v>52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2023-10-19T14:45:00Z</cp:lastPrinted>
  <dcterms:created xsi:type="dcterms:W3CDTF">1996-11-27T10:00:04Z</dcterms:created>
  <dcterms:modified xsi:type="dcterms:W3CDTF">2023-10-19T14:45:23Z</dcterms:modified>
  <cp:category/>
  <cp:version/>
  <cp:contentType/>
  <cp:contentStatus/>
</cp:coreProperties>
</file>